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3250" windowHeight="12570" tabRatio="809"/>
  </bookViews>
  <sheets>
    <sheet name="FREZY STANDARDOWE HRC55" sheetId="24" r:id="rId1"/>
    <sheet name="FREZY STANDARDOWE HRC65" sheetId="26" r:id="rId2"/>
    <sheet name="FREZY STANDARDOWE HRC55 DO ALU." sheetId="27" r:id="rId3"/>
    <sheet name="FREZY Z PROMIENIEM HRC55" sheetId="28" r:id="rId4"/>
    <sheet name="FREZY KULISTE HRC55" sheetId="29" r:id="rId5"/>
    <sheet name="FAZOWNIKI HRC55" sheetId="30" r:id="rId6"/>
    <sheet name="INFORMACJE | KONTAKT" sheetId="31" r:id="rId7"/>
  </sheets>
  <calcPr calcId="125725"/>
</workbook>
</file>

<file path=xl/calcChain.xml><?xml version="1.0" encoding="utf-8"?>
<calcChain xmlns="http://schemas.openxmlformats.org/spreadsheetml/2006/main">
  <c r="AC42" i="28"/>
  <c r="AA42"/>
  <c r="AC41"/>
  <c r="AA41"/>
  <c r="AC40"/>
  <c r="AA40"/>
  <c r="AC39"/>
  <c r="AA39"/>
  <c r="AC38"/>
  <c r="AA38"/>
  <c r="AC37"/>
  <c r="AA37"/>
  <c r="AC36"/>
  <c r="AA36"/>
  <c r="AC35"/>
  <c r="AA35"/>
  <c r="AC34"/>
  <c r="AA34"/>
  <c r="AC33"/>
  <c r="AA33"/>
  <c r="AC32"/>
  <c r="AA32"/>
  <c r="AC31"/>
  <c r="AA31"/>
  <c r="AC30"/>
  <c r="AA30"/>
  <c r="AC29"/>
  <c r="AA29"/>
  <c r="AC28"/>
  <c r="AA28"/>
  <c r="AC27"/>
  <c r="AA27"/>
  <c r="AC26"/>
  <c r="AA26"/>
  <c r="AC25"/>
  <c r="AA25"/>
  <c r="AC24"/>
  <c r="AA24"/>
  <c r="AC23"/>
  <c r="AA23"/>
  <c r="AC22"/>
  <c r="AA22"/>
  <c r="AC21"/>
  <c r="AA21"/>
  <c r="AC20"/>
  <c r="AA20"/>
  <c r="AC19"/>
  <c r="AA19"/>
  <c r="AC18"/>
  <c r="AA18"/>
  <c r="AC17"/>
  <c r="AA17"/>
  <c r="AC16"/>
  <c r="AA16"/>
  <c r="AC15"/>
  <c r="AA15"/>
  <c r="AC14"/>
  <c r="AA14"/>
  <c r="AC13"/>
  <c r="AA13"/>
  <c r="AC12"/>
  <c r="AA12"/>
  <c r="AC11"/>
  <c r="AA11"/>
  <c r="AC10"/>
  <c r="AA10"/>
  <c r="AN42"/>
  <c r="AL42"/>
  <c r="AN41"/>
  <c r="AL41"/>
  <c r="AN40"/>
  <c r="AL40"/>
  <c r="AN39"/>
  <c r="AL39"/>
  <c r="AN38"/>
  <c r="AL38"/>
  <c r="AN37"/>
  <c r="AL37"/>
  <c r="AN36"/>
  <c r="AL36"/>
  <c r="AN35"/>
  <c r="AL35"/>
  <c r="AN34"/>
  <c r="AL34"/>
  <c r="AN33"/>
  <c r="AL33"/>
  <c r="AN32"/>
  <c r="AL32"/>
  <c r="AN31"/>
  <c r="AL31"/>
  <c r="AN30"/>
  <c r="AL30"/>
  <c r="AN29"/>
  <c r="AL29"/>
  <c r="AN28"/>
  <c r="AL28"/>
  <c r="AN27"/>
  <c r="AL27"/>
  <c r="AN26"/>
  <c r="AL26"/>
  <c r="AN25"/>
  <c r="AL25"/>
  <c r="AN24"/>
  <c r="AL24"/>
  <c r="AN23"/>
  <c r="AL23"/>
  <c r="AN22"/>
  <c r="AL22"/>
  <c r="AN21"/>
  <c r="AL21"/>
  <c r="AN20"/>
  <c r="AL20"/>
  <c r="AN19"/>
  <c r="AL19"/>
  <c r="AN18"/>
  <c r="AL18"/>
  <c r="AN17"/>
  <c r="AL17"/>
  <c r="AN16"/>
  <c r="AL16"/>
  <c r="AN15"/>
  <c r="AL15"/>
  <c r="AN14"/>
  <c r="AL14"/>
  <c r="AN13"/>
  <c r="AL13"/>
  <c r="AN12"/>
  <c r="AL12"/>
  <c r="AN11"/>
  <c r="AL11"/>
  <c r="AN10"/>
  <c r="AL10"/>
  <c r="AC16" i="27"/>
  <c r="AA16"/>
  <c r="AC15"/>
  <c r="AA15"/>
  <c r="AC14"/>
  <c r="AA14"/>
  <c r="AC13"/>
  <c r="AA13"/>
  <c r="AC12"/>
  <c r="AA12"/>
  <c r="AC11"/>
  <c r="AA11"/>
  <c r="AC10"/>
  <c r="AA10"/>
  <c r="R35" i="26"/>
  <c r="P35"/>
  <c r="R34"/>
  <c r="P34"/>
  <c r="R33"/>
  <c r="P33"/>
  <c r="R32"/>
  <c r="P32"/>
  <c r="R31"/>
  <c r="P31"/>
  <c r="R30"/>
  <c r="P30"/>
  <c r="R29"/>
  <c r="P29"/>
  <c r="R18"/>
  <c r="P18"/>
  <c r="R17"/>
  <c r="P17"/>
  <c r="R16"/>
  <c r="P16"/>
  <c r="R15"/>
  <c r="P15"/>
  <c r="R14"/>
  <c r="P14"/>
  <c r="R13"/>
  <c r="P13"/>
  <c r="R12"/>
  <c r="P12"/>
  <c r="R11"/>
  <c r="P11"/>
  <c r="R10"/>
  <c r="P10"/>
  <c r="R28"/>
  <c r="P28"/>
  <c r="R27"/>
  <c r="P27"/>
  <c r="R26"/>
  <c r="P26"/>
  <c r="R25"/>
  <c r="P25"/>
  <c r="R24"/>
  <c r="P24"/>
  <c r="R23"/>
  <c r="P23"/>
  <c r="R22"/>
  <c r="P22"/>
  <c r="R21"/>
  <c r="P21"/>
  <c r="R20"/>
  <c r="P20"/>
  <c r="R19"/>
  <c r="P19"/>
  <c r="AN28" i="24"/>
  <c r="AL28"/>
  <c r="AN27"/>
  <c r="AL27"/>
  <c r="AN26"/>
  <c r="AL26"/>
  <c r="AN25"/>
  <c r="AL25"/>
  <c r="AN24"/>
  <c r="AL24"/>
  <c r="AN23"/>
  <c r="AL23"/>
  <c r="AN22"/>
  <c r="AL22"/>
  <c r="AN21"/>
  <c r="AL21"/>
  <c r="AN20"/>
  <c r="AL20"/>
  <c r="AN19"/>
  <c r="AL19"/>
  <c r="AC28"/>
  <c r="AA28"/>
  <c r="AC27"/>
  <c r="AA27"/>
  <c r="AC26"/>
  <c r="AA26"/>
  <c r="AC25"/>
  <c r="AA25"/>
  <c r="AC24"/>
  <c r="AA24"/>
  <c r="AC23"/>
  <c r="AA23"/>
  <c r="AC22"/>
  <c r="AA22"/>
  <c r="AC21"/>
  <c r="AA21"/>
  <c r="AC20"/>
  <c r="AA20"/>
  <c r="AC19"/>
  <c r="AA19"/>
  <c r="AC18"/>
  <c r="AA18"/>
  <c r="AC17"/>
  <c r="AA17"/>
  <c r="AC16"/>
  <c r="AA16"/>
  <c r="AC15"/>
  <c r="AA15"/>
  <c r="AC14"/>
  <c r="AA14"/>
  <c r="AC13"/>
  <c r="AA13"/>
  <c r="AC12"/>
  <c r="AA12"/>
  <c r="AC11"/>
  <c r="AA11"/>
  <c r="AC10"/>
  <c r="AA10"/>
  <c r="AN18"/>
  <c r="AL18"/>
  <c r="AN17"/>
  <c r="AL17"/>
  <c r="AN16"/>
  <c r="AL16"/>
  <c r="AN15"/>
  <c r="AL15"/>
  <c r="AN14"/>
  <c r="AL14"/>
  <c r="AN13"/>
  <c r="AL13"/>
  <c r="AN12"/>
  <c r="AL12"/>
  <c r="AN11"/>
  <c r="AL11"/>
  <c r="AN10"/>
  <c r="AL10"/>
  <c r="AN16" i="27"/>
  <c r="AL16"/>
  <c r="AN15"/>
  <c r="AL15"/>
  <c r="AN14"/>
  <c r="AL14"/>
  <c r="AN13"/>
  <c r="AL13"/>
  <c r="AN12"/>
  <c r="AL12"/>
  <c r="AN11"/>
  <c r="AL11"/>
  <c r="AN10"/>
  <c r="AL10"/>
  <c r="Q33" i="30"/>
  <c r="O33"/>
  <c r="Q32"/>
  <c r="O32"/>
  <c r="Q31"/>
  <c r="O31"/>
  <c r="Q30"/>
  <c r="O30"/>
  <c r="Q29"/>
  <c r="O29"/>
  <c r="Q28"/>
  <c r="O28"/>
  <c r="Q27"/>
  <c r="O27"/>
  <c r="Q26"/>
  <c r="O26"/>
  <c r="Q25"/>
  <c r="O25"/>
  <c r="Q24"/>
  <c r="O24"/>
  <c r="Q23"/>
  <c r="O23"/>
  <c r="Q22"/>
  <c r="O22"/>
  <c r="Q21"/>
  <c r="O21"/>
  <c r="Q20"/>
  <c r="O20"/>
  <c r="Q19"/>
  <c r="O19"/>
  <c r="Q18"/>
  <c r="O18"/>
  <c r="Q17"/>
  <c r="O17"/>
  <c r="Q16"/>
  <c r="O16"/>
  <c r="Q15"/>
  <c r="O15"/>
  <c r="Q14"/>
  <c r="O14"/>
  <c r="Q13"/>
  <c r="O13"/>
  <c r="Q12"/>
  <c r="O12"/>
  <c r="Q11"/>
  <c r="O11"/>
  <c r="Q10"/>
  <c r="O10"/>
  <c r="R38" i="29"/>
  <c r="P38"/>
  <c r="R37"/>
  <c r="P37"/>
  <c r="R36"/>
  <c r="P36"/>
  <c r="R35"/>
  <c r="P35"/>
  <c r="R34"/>
  <c r="P34"/>
  <c r="R33"/>
  <c r="P33"/>
  <c r="R32"/>
  <c r="P32"/>
  <c r="R31"/>
  <c r="P31"/>
  <c r="R30"/>
  <c r="P30"/>
  <c r="R29"/>
  <c r="P29"/>
  <c r="R28"/>
  <c r="P28"/>
  <c r="R27"/>
  <c r="P27"/>
  <c r="R26"/>
  <c r="P26"/>
  <c r="R25"/>
  <c r="P25"/>
  <c r="R24"/>
  <c r="P24"/>
  <c r="R23"/>
  <c r="P23"/>
  <c r="R22"/>
  <c r="P22"/>
  <c r="R21"/>
  <c r="P21"/>
  <c r="R20"/>
  <c r="P20"/>
  <c r="R19"/>
  <c r="P19"/>
  <c r="R18"/>
  <c r="P18"/>
  <c r="R17"/>
  <c r="P17"/>
  <c r="R16"/>
  <c r="P16"/>
  <c r="R15"/>
  <c r="P15"/>
  <c r="R14"/>
  <c r="P14"/>
  <c r="R13"/>
  <c r="P13"/>
  <c r="R12"/>
  <c r="P12"/>
  <c r="R11"/>
  <c r="P11"/>
  <c r="R10"/>
  <c r="P10"/>
  <c r="AN45" i="28"/>
  <c r="AL45"/>
  <c r="AN44"/>
  <c r="AL44"/>
  <c r="AN43"/>
  <c r="AL43"/>
  <c r="R42"/>
  <c r="P42"/>
  <c r="R41"/>
  <c r="P41"/>
  <c r="R40"/>
  <c r="P40"/>
  <c r="R39"/>
  <c r="P39"/>
  <c r="R38"/>
  <c r="P38"/>
  <c r="R37"/>
  <c r="P37"/>
  <c r="R36"/>
  <c r="P36"/>
  <c r="R35"/>
  <c r="P35"/>
  <c r="R34"/>
  <c r="P34"/>
  <c r="R33"/>
  <c r="P33"/>
  <c r="R32"/>
  <c r="P32"/>
  <c r="R31"/>
  <c r="P31"/>
  <c r="R30"/>
  <c r="P30"/>
  <c r="R29"/>
  <c r="P29"/>
  <c r="R28"/>
  <c r="P28"/>
  <c r="R27"/>
  <c r="P27"/>
  <c r="R26"/>
  <c r="P26"/>
  <c r="R25"/>
  <c r="P25"/>
  <c r="R24"/>
  <c r="P24"/>
  <c r="R23"/>
  <c r="P23"/>
  <c r="R22"/>
  <c r="P22"/>
  <c r="R21"/>
  <c r="P21"/>
  <c r="R20"/>
  <c r="P20"/>
  <c r="R19"/>
  <c r="P19"/>
  <c r="R18"/>
  <c r="P18"/>
  <c r="R17"/>
  <c r="P17"/>
  <c r="R16"/>
  <c r="P16"/>
  <c r="R15"/>
  <c r="P15"/>
  <c r="R14"/>
  <c r="P14"/>
  <c r="R13"/>
  <c r="P13"/>
  <c r="R12"/>
  <c r="P12"/>
  <c r="R11"/>
  <c r="P11"/>
  <c r="R10"/>
  <c r="P10"/>
  <c r="R16" i="27"/>
  <c r="P16"/>
  <c r="R15"/>
  <c r="P15"/>
  <c r="R14"/>
  <c r="P14"/>
  <c r="R13"/>
  <c r="P13"/>
  <c r="R12"/>
  <c r="P12"/>
  <c r="R11"/>
  <c r="P11"/>
  <c r="R10"/>
  <c r="P10"/>
  <c r="R38" i="26"/>
  <c r="P38"/>
  <c r="R37"/>
  <c r="P37"/>
  <c r="R36"/>
  <c r="P36"/>
  <c r="R28" i="24"/>
  <c r="P28"/>
  <c r="R27"/>
  <c r="P27"/>
  <c r="R26"/>
  <c r="P26"/>
  <c r="R25"/>
  <c r="P25"/>
  <c r="R24"/>
  <c r="P24"/>
  <c r="R23"/>
  <c r="P23"/>
  <c r="R22"/>
  <c r="P22"/>
  <c r="R21"/>
  <c r="P21"/>
  <c r="R20"/>
  <c r="P20"/>
  <c r="R19"/>
  <c r="P19"/>
  <c r="R18"/>
  <c r="P18"/>
  <c r="R17"/>
  <c r="P17"/>
  <c r="R16"/>
  <c r="P16"/>
  <c r="R15"/>
  <c r="P15"/>
  <c r="R14"/>
  <c r="P14"/>
  <c r="R13"/>
  <c r="P13"/>
  <c r="R12"/>
  <c r="P12"/>
  <c r="R11"/>
  <c r="P11"/>
  <c r="R10"/>
  <c r="P10"/>
</calcChain>
</file>

<file path=xl/sharedStrings.xml><?xml version="1.0" encoding="utf-8"?>
<sst xmlns="http://schemas.openxmlformats.org/spreadsheetml/2006/main" count="967" uniqueCount="139">
  <si>
    <t>Vc
（m/min)</t>
  </si>
  <si>
    <t>P</t>
  </si>
  <si>
    <t>P1</t>
  </si>
  <si>
    <t>P1.1</t>
  </si>
  <si>
    <t>＜700</t>
  </si>
  <si>
    <t>√</t>
  </si>
  <si>
    <t>P1.2</t>
  </si>
  <si>
    <t>＜1200</t>
  </si>
  <si>
    <t>P2</t>
  </si>
  <si>
    <t>P2.1</t>
  </si>
  <si>
    <t>＜900</t>
  </si>
  <si>
    <t>P2.2</t>
  </si>
  <si>
    <t>＜1400</t>
  </si>
  <si>
    <t>P3</t>
  </si>
  <si>
    <t>P3.1</t>
  </si>
  <si>
    <t>P3.2</t>
  </si>
  <si>
    <t>＜1500</t>
  </si>
  <si>
    <t>P4</t>
  </si>
  <si>
    <t>P4.1</t>
  </si>
  <si>
    <t>P5</t>
  </si>
  <si>
    <t>P5.1</t>
  </si>
  <si>
    <t>P6</t>
  </si>
  <si>
    <t>P6.1</t>
  </si>
  <si>
    <t>M</t>
  </si>
  <si>
    <t>M1</t>
  </si>
  <si>
    <t>M1.1</t>
  </si>
  <si>
    <t>M1.2</t>
  </si>
  <si>
    <t>＜1000</t>
  </si>
  <si>
    <t>M2</t>
  </si>
  <si>
    <t>M2.1</t>
  </si>
  <si>
    <t>M3</t>
  </si>
  <si>
    <t>M3.1</t>
  </si>
  <si>
    <t>K</t>
  </si>
  <si>
    <t>K1</t>
  </si>
  <si>
    <t>K1.1</t>
  </si>
  <si>
    <t>＜300</t>
  </si>
  <si>
    <t>K2</t>
  </si>
  <si>
    <t>K2.1</t>
  </si>
  <si>
    <t>＜500</t>
  </si>
  <si>
    <t>K2.2</t>
  </si>
  <si>
    <t>500-800</t>
  </si>
  <si>
    <t>K2.3</t>
  </si>
  <si>
    <t>＞800</t>
  </si>
  <si>
    <t>K3</t>
  </si>
  <si>
    <t>K3.1</t>
  </si>
  <si>
    <t>K3.2</t>
  </si>
  <si>
    <t>＞500</t>
  </si>
  <si>
    <t>H</t>
  </si>
  <si>
    <t>H1</t>
  </si>
  <si>
    <t>H1.1</t>
  </si>
  <si>
    <t>45-55</t>
  </si>
  <si>
    <t>H1.2</t>
  </si>
  <si>
    <t>55-64</t>
  </si>
  <si>
    <t>H2</t>
  </si>
  <si>
    <t>H2.1</t>
  </si>
  <si>
    <t>S</t>
  </si>
  <si>
    <t>S1</t>
  </si>
  <si>
    <t>S1.1</t>
  </si>
  <si>
    <t>＜400</t>
  </si>
  <si>
    <t>S2</t>
  </si>
  <si>
    <t>S2.1</t>
  </si>
  <si>
    <t>S2.2</t>
  </si>
  <si>
    <t>＞1200</t>
  </si>
  <si>
    <t>S3</t>
  </si>
  <si>
    <t>S3.1</t>
  </si>
  <si>
    <t>S3.2</t>
  </si>
  <si>
    <t>＞900</t>
  </si>
  <si>
    <t>S4</t>
  </si>
  <si>
    <t>S4.1</t>
  </si>
  <si>
    <t>S5</t>
  </si>
  <si>
    <t>S5.4</t>
  </si>
  <si>
    <t>N</t>
  </si>
  <si>
    <t>N1</t>
  </si>
  <si>
    <t>N1.1</t>
  </si>
  <si>
    <t>N1.2</t>
  </si>
  <si>
    <t>N1.3</t>
  </si>
  <si>
    <t>N1.4</t>
  </si>
  <si>
    <t>N2</t>
  </si>
  <si>
    <t>N2.1</t>
  </si>
  <si>
    <t>N2.2</t>
  </si>
  <si>
    <t>＞300</t>
  </si>
  <si>
    <t>N2.3</t>
  </si>
  <si>
    <t>Klasyfikacja materiału</t>
  </si>
  <si>
    <r>
      <t xml:space="preserve">PARAMETRY OBRÓBKI                                                         </t>
    </r>
    <r>
      <rPr>
        <b/>
        <sz val="20"/>
        <color theme="1"/>
        <rFont val="Calibri"/>
        <family val="2"/>
        <charset val="238"/>
        <scheme val="minor"/>
      </rPr>
      <t>FREZY TRZPIENIOWE STANDARDOWE HRC55</t>
    </r>
  </si>
  <si>
    <t>Materiał</t>
  </si>
  <si>
    <r>
      <rPr>
        <b/>
        <sz val="24"/>
        <color theme="1"/>
        <rFont val="Calibri"/>
        <family val="2"/>
        <charset val="238"/>
        <scheme val="minor"/>
      </rPr>
      <t xml:space="preserve">PARAMETRY OBRÓBKI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FREZY TRZPIENIOWE STANDARDOWE HRC55                             DO ALUMINIUM</t>
    </r>
  </si>
  <si>
    <r>
      <rPr>
        <b/>
        <sz val="24"/>
        <color theme="1"/>
        <rFont val="Calibri"/>
        <family val="2"/>
        <charset val="238"/>
        <scheme val="minor"/>
      </rPr>
      <t xml:space="preserve">PARAMETRY OBRÓBKI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</t>
    </r>
    <r>
      <rPr>
        <b/>
        <sz val="20"/>
        <color theme="1"/>
        <rFont val="Calibri"/>
        <family val="2"/>
        <charset val="238"/>
        <scheme val="minor"/>
      </rPr>
      <t>FREZY TRZPIENIOWE Z PROMIENIEM HRC55</t>
    </r>
  </si>
  <si>
    <r>
      <rPr>
        <b/>
        <sz val="24"/>
        <color theme="1"/>
        <rFont val="Calibri"/>
        <family val="2"/>
        <charset val="238"/>
        <scheme val="minor"/>
      </rPr>
      <t xml:space="preserve">PARAMETRY OBRÓBKI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</t>
    </r>
    <r>
      <rPr>
        <b/>
        <sz val="20"/>
        <color theme="1"/>
        <rFont val="Calibri"/>
        <family val="2"/>
        <charset val="238"/>
        <scheme val="minor"/>
      </rPr>
      <t>FAZOWNIKI HRC55</t>
    </r>
  </si>
  <si>
    <t>PRODUCENT</t>
  </si>
  <si>
    <t>IMPORTER</t>
  </si>
  <si>
    <t>KONTAKT</t>
  </si>
  <si>
    <t>E-mail: kevin@alloymts.com</t>
  </si>
  <si>
    <t>E-mail: biuro@aps.radom.pl</t>
  </si>
  <si>
    <t>WWW: endmillmts.com</t>
  </si>
  <si>
    <t>WWW: apsmachining.pl</t>
  </si>
  <si>
    <r>
      <rPr>
        <b/>
        <sz val="24"/>
        <color theme="1"/>
        <rFont val="Calibri"/>
        <family val="2"/>
        <charset val="238"/>
        <scheme val="minor"/>
      </rPr>
      <t xml:space="preserve">PARAMETRY OBRÓBKI    </t>
    </r>
    <r>
      <rPr>
        <b/>
        <sz val="11"/>
        <color theme="1"/>
        <rFont val="Calibri"/>
        <charset val="134"/>
        <scheme val="minor"/>
      </rPr>
      <t xml:space="preserve">                                                    </t>
    </r>
    <r>
      <rPr>
        <b/>
        <sz val="20"/>
        <color theme="1"/>
        <rFont val="Calibri"/>
        <family val="2"/>
        <charset val="238"/>
        <scheme val="minor"/>
      </rPr>
      <t xml:space="preserve">                                          FREZY TRZPIENIOWE STANDARDOWE HRC65</t>
    </r>
  </si>
  <si>
    <t>Frezowanie rowków</t>
  </si>
  <si>
    <t>Frezowanie zgrubne</t>
  </si>
  <si>
    <t>Frezowanie wykańczające</t>
  </si>
  <si>
    <t>fz（mm/ząb）</t>
  </si>
  <si>
    <t>Średnica</t>
  </si>
  <si>
    <t>Długość narzędzia</t>
  </si>
  <si>
    <t>Współczynnik kompensacji Vc</t>
  </si>
  <si>
    <t>krótki</t>
  </si>
  <si>
    <t>długi</t>
  </si>
  <si>
    <t>bardzo długi</t>
  </si>
  <si>
    <t>chłodzenie</t>
  </si>
  <si>
    <t>powietrze</t>
  </si>
  <si>
    <t>na sucho</t>
  </si>
  <si>
    <t>emulsja</t>
  </si>
  <si>
    <r>
      <rPr>
        <b/>
        <sz val="24"/>
        <color theme="1"/>
        <rFont val="Calibri"/>
        <family val="2"/>
        <charset val="238"/>
        <scheme val="minor"/>
      </rPr>
      <t xml:space="preserve">PARAMETRY OBRÓBKI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</t>
    </r>
    <r>
      <rPr>
        <b/>
        <sz val="20"/>
        <color theme="1"/>
        <rFont val="Calibri"/>
        <family val="2"/>
        <charset val="238"/>
        <scheme val="minor"/>
      </rPr>
      <t>FREZY KULISTE HRC55</t>
    </r>
  </si>
  <si>
    <t>Frezowanie</t>
  </si>
  <si>
    <t>Stal narzędziowa, stal łożyskowa, stal sprężynowa i stal szybkotnąca</t>
  </si>
  <si>
    <t>Stal nierdzewna ferrytyczna i martenzytyczna</t>
  </si>
  <si>
    <t>Stal odlewana</t>
  </si>
  <si>
    <t>Stal nierdzewna austenityczna</t>
  </si>
  <si>
    <t>Stal nierdzewna ferrytyczna/austenityczna (podwójnie krystaliczna)</t>
  </si>
  <si>
    <t>Stal odlewana nierdzewna austenityczna</t>
  </si>
  <si>
    <t>Żeliwo grafitowe płatkowe (żeliwo szare), GJL</t>
  </si>
  <si>
    <t>Żeliwo sferoidalne, GJS</t>
  </si>
  <si>
    <t>Żeliwo z grafitem wermikularnym, GJV; żeliwo ciągliwe, GJM</t>
  </si>
  <si>
    <t>Stal konstrukcyjna niestopowa, stal konstrukcyjna automatowa</t>
  </si>
  <si>
    <t>Stal stopowa, stal nawęglana</t>
  </si>
  <si>
    <t xml:space="preserve">Wytrzymałość N/mm²
</t>
  </si>
  <si>
    <t>Tytan, stop tytanu</t>
  </si>
  <si>
    <t>Nikiel niestopowy i stopowy</t>
  </si>
  <si>
    <t>Superstopy na bazie niklu, węgla i żelaza</t>
  </si>
  <si>
    <t>Stop wolframu i stop molibdenu.</t>
  </si>
  <si>
    <t>Stal hartowana/stal odlewana</t>
  </si>
  <si>
    <t>Żeliwo odporne na zużycie/żeliwo chłodzone, GJN</t>
  </si>
  <si>
    <t>Aluminium niestopowe i stopowe &lt;3% Si</t>
  </si>
  <si>
    <t>Stop aluminium ≤ 7% Si</t>
  </si>
  <si>
    <t>Stop aluminium &gt; 7-12% Si</t>
  </si>
  <si>
    <t>Stop aluminium &gt; 12% Si</t>
  </si>
  <si>
    <t>Miedź niestopowa i niskostopowa</t>
  </si>
  <si>
    <t>Stop miedzi</t>
  </si>
  <si>
    <t>Mosiądz, brąz, miedź</t>
  </si>
  <si>
    <t xml:space="preserve">Changzhou Mingtaishun Carbide Co. Ltd.                                                           No. 2-102 Alishan Road
Xixiashu Town,                                                                                          Xinbei District 213135                                                    Chiny, P.R.C.                                                                 </t>
  </si>
  <si>
    <t>APS Andrzej Stasiecki                                                                                   NIP: 948-103-14-66                                                                                  Trablice 124E                                                                                                26-624 Kowala                                                                        Mazowieckie, Polska</t>
  </si>
</sst>
</file>

<file path=xl/styles.xml><?xml version="1.0" encoding="utf-8"?>
<styleSheet xmlns="http://schemas.openxmlformats.org/spreadsheetml/2006/main">
  <numFmts count="3">
    <numFmt numFmtId="164" formatCode="0.000_ "/>
    <numFmt numFmtId="165" formatCode="0_ "/>
    <numFmt numFmtId="166" formatCode="0.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12"/>
      <name val="宋体"/>
      <charset val="134"/>
    </font>
    <font>
      <b/>
      <sz val="2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6BC"/>
        <bgColor indexed="64"/>
      </patternFill>
    </fill>
    <fill>
      <patternFill patternType="solid">
        <fgColor rgb="FFFEADA5"/>
        <bgColor indexed="64"/>
      </patternFill>
    </fill>
    <fill>
      <patternFill patternType="solid">
        <fgColor rgb="FFA1FEB5"/>
        <bgColor indexed="64"/>
      </patternFill>
    </fill>
    <fill>
      <patternFill patternType="solid">
        <fgColor rgb="FFFCCDA7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5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0" fillId="0" borderId="7" xfId="0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3" fillId="0" borderId="14" xfId="0" applyFont="1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0" fillId="8" borderId="6" xfId="0" applyFill="1" applyBorder="1">
      <alignment vertical="center"/>
    </xf>
    <xf numFmtId="0" fontId="0" fillId="8" borderId="7" xfId="0" applyFill="1" applyBorder="1">
      <alignment vertical="center"/>
    </xf>
    <xf numFmtId="164" fontId="0" fillId="8" borderId="7" xfId="0" applyNumberFormat="1" applyFill="1" applyBorder="1" applyAlignment="1">
      <alignment horizontal="right" vertical="center"/>
    </xf>
    <xf numFmtId="0" fontId="0" fillId="8" borderId="9" xfId="0" applyFill="1" applyBorder="1">
      <alignment vertical="center"/>
    </xf>
    <xf numFmtId="0" fontId="0" fillId="8" borderId="10" xfId="0" applyFill="1" applyBorder="1">
      <alignment vertical="center"/>
    </xf>
    <xf numFmtId="164" fontId="0" fillId="8" borderId="10" xfId="0" applyNumberFormat="1" applyFill="1" applyBorder="1" applyAlignment="1">
      <alignment horizontal="right" vertical="center"/>
    </xf>
    <xf numFmtId="0" fontId="0" fillId="8" borderId="12" xfId="0" applyFill="1" applyBorder="1">
      <alignment vertical="center"/>
    </xf>
    <xf numFmtId="0" fontId="0" fillId="8" borderId="13" xfId="0" applyFill="1" applyBorder="1">
      <alignment vertical="center"/>
    </xf>
    <xf numFmtId="164" fontId="0" fillId="8" borderId="13" xfId="0" applyNumberFormat="1" applyFill="1" applyBorder="1" applyAlignment="1">
      <alignment horizontal="right" vertical="center"/>
    </xf>
    <xf numFmtId="0" fontId="0" fillId="9" borderId="6" xfId="0" applyFill="1" applyBorder="1">
      <alignment vertical="center"/>
    </xf>
    <xf numFmtId="0" fontId="0" fillId="9" borderId="7" xfId="0" applyFill="1" applyBorder="1">
      <alignment vertical="center"/>
    </xf>
    <xf numFmtId="0" fontId="0" fillId="9" borderId="9" xfId="0" applyFill="1" applyBorder="1">
      <alignment vertical="center"/>
    </xf>
    <xf numFmtId="0" fontId="0" fillId="9" borderId="10" xfId="0" applyFill="1" applyBorder="1">
      <alignment vertical="center"/>
    </xf>
    <xf numFmtId="0" fontId="0" fillId="9" borderId="12" xfId="0" applyFill="1" applyBorder="1">
      <alignment vertical="center"/>
    </xf>
    <xf numFmtId="0" fontId="0" fillId="9" borderId="13" xfId="0" applyFill="1" applyBorder="1">
      <alignment vertical="center"/>
    </xf>
    <xf numFmtId="0" fontId="0" fillId="10" borderId="6" xfId="0" applyFill="1" applyBorder="1">
      <alignment vertical="center"/>
    </xf>
    <xf numFmtId="0" fontId="0" fillId="10" borderId="7" xfId="0" applyFill="1" applyBorder="1">
      <alignment vertical="center"/>
    </xf>
    <xf numFmtId="0" fontId="0" fillId="10" borderId="9" xfId="0" applyFill="1" applyBorder="1">
      <alignment vertical="center"/>
    </xf>
    <xf numFmtId="0" fontId="0" fillId="10" borderId="10" xfId="0" applyFill="1" applyBorder="1">
      <alignment vertical="center"/>
    </xf>
    <xf numFmtId="0" fontId="0" fillId="10" borderId="12" xfId="0" applyFill="1" applyBorder="1">
      <alignment vertical="center"/>
    </xf>
    <xf numFmtId="0" fontId="0" fillId="10" borderId="13" xfId="0" applyFill="1" applyBorder="1">
      <alignment vertical="center"/>
    </xf>
    <xf numFmtId="0" fontId="0" fillId="11" borderId="6" xfId="0" applyFill="1" applyBorder="1">
      <alignment vertical="center"/>
    </xf>
    <xf numFmtId="0" fontId="0" fillId="11" borderId="7" xfId="0" applyFill="1" applyBorder="1">
      <alignment vertical="center"/>
    </xf>
    <xf numFmtId="0" fontId="0" fillId="11" borderId="9" xfId="0" applyFill="1" applyBorder="1">
      <alignment vertical="center"/>
    </xf>
    <xf numFmtId="0" fontId="0" fillId="11" borderId="10" xfId="0" applyFill="1" applyBorder="1">
      <alignment vertical="center"/>
    </xf>
    <xf numFmtId="0" fontId="0" fillId="11" borderId="12" xfId="0" applyFill="1" applyBorder="1">
      <alignment vertical="center"/>
    </xf>
    <xf numFmtId="0" fontId="0" fillId="11" borderId="13" xfId="0" applyFill="1" applyBorder="1">
      <alignment vertical="center"/>
    </xf>
    <xf numFmtId="0" fontId="2" fillId="0" borderId="14" xfId="0" applyFont="1" applyBorder="1">
      <alignment vertical="center"/>
    </xf>
    <xf numFmtId="0" fontId="0" fillId="8" borderId="8" xfId="0" applyFill="1" applyBorder="1">
      <alignment vertical="center"/>
    </xf>
    <xf numFmtId="0" fontId="0" fillId="8" borderId="11" xfId="0" applyFill="1" applyBorder="1">
      <alignment vertical="center"/>
    </xf>
    <xf numFmtId="0" fontId="0" fillId="8" borderId="14" xfId="0" applyFill="1" applyBorder="1">
      <alignment vertical="center"/>
    </xf>
    <xf numFmtId="0" fontId="0" fillId="9" borderId="8" xfId="0" applyFill="1" applyBorder="1">
      <alignment vertical="center"/>
    </xf>
    <xf numFmtId="0" fontId="0" fillId="9" borderId="11" xfId="0" applyFill="1" applyBorder="1">
      <alignment vertical="center"/>
    </xf>
    <xf numFmtId="0" fontId="0" fillId="9" borderId="14" xfId="0" applyFill="1" applyBorder="1">
      <alignment vertical="center"/>
    </xf>
    <xf numFmtId="0" fontId="0" fillId="10" borderId="8" xfId="0" applyFill="1" applyBorder="1">
      <alignment vertical="center"/>
    </xf>
    <xf numFmtId="0" fontId="0" fillId="10" borderId="11" xfId="0" applyFill="1" applyBorder="1">
      <alignment vertical="center"/>
    </xf>
    <xf numFmtId="0" fontId="0" fillId="10" borderId="14" xfId="0" applyFill="1" applyBorder="1">
      <alignment vertical="center"/>
    </xf>
    <xf numFmtId="0" fontId="0" fillId="11" borderId="8" xfId="0" applyFill="1" applyBorder="1">
      <alignment vertical="center"/>
    </xf>
    <xf numFmtId="0" fontId="0" fillId="11" borderId="11" xfId="0" applyFill="1" applyBorder="1">
      <alignment vertical="center"/>
    </xf>
    <xf numFmtId="0" fontId="0" fillId="11" borderId="14" xfId="0" applyFill="1" applyBorder="1">
      <alignment vertical="center"/>
    </xf>
    <xf numFmtId="0" fontId="0" fillId="0" borderId="18" xfId="0" applyBorder="1">
      <alignment vertical="center"/>
    </xf>
    <xf numFmtId="0" fontId="0" fillId="7" borderId="13" xfId="0" applyFill="1" applyBorder="1">
      <alignment vertical="center"/>
    </xf>
    <xf numFmtId="0" fontId="0" fillId="8" borderId="18" xfId="0" applyFill="1" applyBorder="1">
      <alignment vertical="center"/>
    </xf>
    <xf numFmtId="164" fontId="0" fillId="8" borderId="18" xfId="0" applyNumberFormat="1" applyFill="1" applyBorder="1" applyAlignment="1">
      <alignment horizontal="right" vertical="center"/>
    </xf>
    <xf numFmtId="164" fontId="0" fillId="9" borderId="7" xfId="0" applyNumberFormat="1" applyFill="1" applyBorder="1" applyAlignment="1">
      <alignment horizontal="right" vertical="center"/>
    </xf>
    <xf numFmtId="164" fontId="0" fillId="9" borderId="10" xfId="0" applyNumberFormat="1" applyFill="1" applyBorder="1" applyAlignment="1">
      <alignment horizontal="right" vertical="center"/>
    </xf>
    <xf numFmtId="164" fontId="0" fillId="9" borderId="13" xfId="0" applyNumberFormat="1" applyFill="1" applyBorder="1" applyAlignment="1">
      <alignment horizontal="right" vertical="center"/>
    </xf>
    <xf numFmtId="0" fontId="0" fillId="13" borderId="6" xfId="0" applyFill="1" applyBorder="1">
      <alignment vertical="center"/>
    </xf>
    <xf numFmtId="0" fontId="0" fillId="13" borderId="7" xfId="0" applyFill="1" applyBorder="1">
      <alignment vertical="center"/>
    </xf>
    <xf numFmtId="0" fontId="0" fillId="13" borderId="9" xfId="0" applyFill="1" applyBorder="1">
      <alignment vertical="center"/>
    </xf>
    <xf numFmtId="0" fontId="0" fillId="13" borderId="10" xfId="0" applyFill="1" applyBorder="1">
      <alignment vertical="center"/>
    </xf>
    <xf numFmtId="0" fontId="0" fillId="13" borderId="12" xfId="0" applyFill="1" applyBorder="1">
      <alignment vertical="center"/>
    </xf>
    <xf numFmtId="0" fontId="0" fillId="13" borderId="13" xfId="0" applyFill="1" applyBorder="1">
      <alignment vertical="center"/>
    </xf>
    <xf numFmtId="0" fontId="0" fillId="0" borderId="14" xfId="0" applyBorder="1">
      <alignment vertical="center"/>
    </xf>
    <xf numFmtId="0" fontId="0" fillId="8" borderId="19" xfId="0" applyFill="1" applyBorder="1">
      <alignment vertical="center"/>
    </xf>
    <xf numFmtId="0" fontId="0" fillId="13" borderId="8" xfId="0" applyFill="1" applyBorder="1">
      <alignment vertical="center"/>
    </xf>
    <xf numFmtId="0" fontId="0" fillId="13" borderId="11" xfId="0" applyFill="1" applyBorder="1">
      <alignment vertical="center"/>
    </xf>
    <xf numFmtId="0" fontId="0" fillId="13" borderId="14" xfId="0" applyFill="1" applyBorder="1">
      <alignment vertical="center"/>
    </xf>
    <xf numFmtId="0" fontId="0" fillId="6" borderId="7" xfId="0" applyFill="1" applyBorder="1">
      <alignment vertical="center"/>
    </xf>
    <xf numFmtId="0" fontId="0" fillId="6" borderId="10" xfId="0" applyFill="1" applyBorder="1" applyAlignment="1">
      <alignment horizontal="center" vertical="center"/>
    </xf>
    <xf numFmtId="0" fontId="0" fillId="6" borderId="10" xfId="0" applyFill="1" applyBorder="1">
      <alignment vertical="center"/>
    </xf>
    <xf numFmtId="0" fontId="0" fillId="6" borderId="13" xfId="0" applyFill="1" applyBorder="1">
      <alignment vertical="center"/>
    </xf>
    <xf numFmtId="0" fontId="0" fillId="12" borderId="6" xfId="0" applyFill="1" applyBorder="1">
      <alignment vertical="center"/>
    </xf>
    <xf numFmtId="0" fontId="0" fillId="12" borderId="7" xfId="0" applyFill="1" applyBorder="1" applyAlignment="1">
      <alignment horizontal="right" vertical="center"/>
    </xf>
    <xf numFmtId="164" fontId="0" fillId="12" borderId="7" xfId="0" applyNumberFormat="1" applyFill="1" applyBorder="1" applyAlignment="1">
      <alignment horizontal="right" vertical="center"/>
    </xf>
    <xf numFmtId="0" fontId="0" fillId="12" borderId="9" xfId="0" applyFill="1" applyBorder="1">
      <alignment vertical="center"/>
    </xf>
    <xf numFmtId="0" fontId="0" fillId="12" borderId="10" xfId="0" applyFill="1" applyBorder="1" applyAlignment="1">
      <alignment horizontal="right" vertical="center"/>
    </xf>
    <xf numFmtId="164" fontId="0" fillId="12" borderId="10" xfId="0" applyNumberFormat="1" applyFill="1" applyBorder="1" applyAlignment="1">
      <alignment horizontal="right" vertical="center"/>
    </xf>
    <xf numFmtId="165" fontId="0" fillId="12" borderId="9" xfId="0" applyNumberFormat="1" applyFill="1" applyBorder="1">
      <alignment vertical="center"/>
    </xf>
    <xf numFmtId="165" fontId="0" fillId="12" borderId="12" xfId="0" applyNumberFormat="1" applyFill="1" applyBorder="1">
      <alignment vertical="center"/>
    </xf>
    <xf numFmtId="0" fontId="0" fillId="12" borderId="13" xfId="0" applyFill="1" applyBorder="1" applyAlignment="1">
      <alignment horizontal="right" vertical="center"/>
    </xf>
    <xf numFmtId="164" fontId="0" fillId="12" borderId="13" xfId="0" applyNumberFormat="1" applyFill="1" applyBorder="1" applyAlignment="1">
      <alignment horizontal="right" vertical="center"/>
    </xf>
    <xf numFmtId="164" fontId="0" fillId="10" borderId="7" xfId="0" applyNumberFormat="1" applyFill="1" applyBorder="1" applyAlignment="1">
      <alignment horizontal="right" vertical="center"/>
    </xf>
    <xf numFmtId="164" fontId="0" fillId="10" borderId="10" xfId="0" applyNumberFormat="1" applyFill="1" applyBorder="1" applyAlignment="1">
      <alignment horizontal="right" vertical="center"/>
    </xf>
    <xf numFmtId="164" fontId="0" fillId="10" borderId="13" xfId="0" applyNumberFormat="1" applyFill="1" applyBorder="1" applyAlignment="1">
      <alignment horizontal="right" vertical="center"/>
    </xf>
    <xf numFmtId="0" fontId="0" fillId="12" borderId="8" xfId="0" applyFill="1" applyBorder="1" applyAlignment="1">
      <alignment horizontal="right" vertical="center"/>
    </xf>
    <xf numFmtId="0" fontId="0" fillId="12" borderId="7" xfId="0" applyFill="1" applyBorder="1">
      <alignment vertical="center"/>
    </xf>
    <xf numFmtId="0" fontId="0" fillId="12" borderId="11" xfId="0" applyFill="1" applyBorder="1" applyAlignment="1">
      <alignment horizontal="right" vertical="center"/>
    </xf>
    <xf numFmtId="0" fontId="0" fillId="12" borderId="10" xfId="0" applyFill="1" applyBorder="1">
      <alignment vertical="center"/>
    </xf>
    <xf numFmtId="0" fontId="0" fillId="12" borderId="14" xfId="0" applyFill="1" applyBorder="1" applyAlignment="1">
      <alignment horizontal="right" vertical="center"/>
    </xf>
    <xf numFmtId="0" fontId="0" fillId="12" borderId="12" xfId="0" applyFill="1" applyBorder="1">
      <alignment vertical="center"/>
    </xf>
    <xf numFmtId="0" fontId="0" fillId="12" borderId="13" xfId="0" applyFill="1" applyBorder="1">
      <alignment vertical="center"/>
    </xf>
    <xf numFmtId="0" fontId="0" fillId="0" borderId="13" xfId="0" applyBorder="1" applyAlignment="1">
      <alignment horizontal="right" vertical="center"/>
    </xf>
    <xf numFmtId="164" fontId="0" fillId="8" borderId="7" xfId="0" applyNumberFormat="1" applyFill="1" applyBorder="1">
      <alignment vertical="center"/>
    </xf>
    <xf numFmtId="164" fontId="0" fillId="8" borderId="10" xfId="0" applyNumberFormat="1" applyFill="1" applyBorder="1">
      <alignment vertical="center"/>
    </xf>
    <xf numFmtId="164" fontId="0" fillId="8" borderId="13" xfId="0" applyNumberFormat="1" applyFill="1" applyBorder="1">
      <alignment vertical="center"/>
    </xf>
    <xf numFmtId="164" fontId="0" fillId="9" borderId="7" xfId="0" applyNumberFormat="1" applyFill="1" applyBorder="1">
      <alignment vertical="center"/>
    </xf>
    <xf numFmtId="164" fontId="0" fillId="9" borderId="10" xfId="0" applyNumberFormat="1" applyFill="1" applyBorder="1">
      <alignment vertical="center"/>
    </xf>
    <xf numFmtId="164" fontId="0" fillId="9" borderId="13" xfId="0" applyNumberFormat="1" applyFill="1" applyBorder="1">
      <alignment vertical="center"/>
    </xf>
    <xf numFmtId="164" fontId="0" fillId="10" borderId="7" xfId="0" applyNumberFormat="1" applyFill="1" applyBorder="1">
      <alignment vertical="center"/>
    </xf>
    <xf numFmtId="164" fontId="0" fillId="10" borderId="10" xfId="0" applyNumberFormat="1" applyFill="1" applyBorder="1">
      <alignment vertical="center"/>
    </xf>
    <xf numFmtId="164" fontId="0" fillId="10" borderId="13" xfId="0" applyNumberFormat="1" applyFill="1" applyBorder="1">
      <alignment vertical="center"/>
    </xf>
    <xf numFmtId="0" fontId="0" fillId="12" borderId="8" xfId="0" applyFill="1" applyBorder="1">
      <alignment vertical="center"/>
    </xf>
    <xf numFmtId="0" fontId="0" fillId="12" borderId="11" xfId="0" applyFill="1" applyBorder="1">
      <alignment vertical="center"/>
    </xf>
    <xf numFmtId="0" fontId="0" fillId="12" borderId="14" xfId="0" applyFill="1" applyBorder="1">
      <alignment vertical="center"/>
    </xf>
    <xf numFmtId="0" fontId="0" fillId="13" borderId="7" xfId="0" applyFill="1" applyBorder="1" applyAlignment="1">
      <alignment horizontal="right" vertical="center"/>
    </xf>
    <xf numFmtId="0" fontId="0" fillId="13" borderId="10" xfId="0" applyFill="1" applyBorder="1" applyAlignment="1">
      <alignment horizontal="right" vertical="center"/>
    </xf>
    <xf numFmtId="0" fontId="0" fillId="13" borderId="13" xfId="0" applyFill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0" fillId="6" borderId="7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165" fontId="0" fillId="8" borderId="6" xfId="0" applyNumberFormat="1" applyFill="1" applyBorder="1">
      <alignment vertical="center"/>
    </xf>
    <xf numFmtId="165" fontId="0" fillId="8" borderId="9" xfId="0" applyNumberFormat="1" applyFill="1" applyBorder="1">
      <alignment vertical="center"/>
    </xf>
    <xf numFmtId="165" fontId="0" fillId="8" borderId="12" xfId="0" applyNumberFormat="1" applyFill="1" applyBorder="1">
      <alignment vertical="center"/>
    </xf>
    <xf numFmtId="165" fontId="0" fillId="0" borderId="0" xfId="0" applyNumberFormat="1">
      <alignment vertical="center"/>
    </xf>
    <xf numFmtId="164" fontId="0" fillId="0" borderId="0" xfId="0" applyNumberFormat="1" applyAlignment="1">
      <alignment horizontal="right" vertical="center"/>
    </xf>
    <xf numFmtId="164" fontId="0" fillId="0" borderId="0" xfId="0" applyNumberForma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6" xfId="0" applyFill="1" applyBorder="1">
      <alignment vertical="center"/>
    </xf>
    <xf numFmtId="1" fontId="0" fillId="0" borderId="0" xfId="0" applyNumberFormat="1">
      <alignment vertical="center"/>
    </xf>
    <xf numFmtId="0" fontId="0" fillId="0" borderId="3" xfId="0" applyBorder="1" applyAlignment="1">
      <alignment vertical="center"/>
    </xf>
    <xf numFmtId="166" fontId="0" fillId="9" borderId="7" xfId="0" applyNumberFormat="1" applyFill="1" applyBorder="1">
      <alignment vertical="center"/>
    </xf>
    <xf numFmtId="166" fontId="0" fillId="9" borderId="8" xfId="0" applyNumberFormat="1" applyFill="1" applyBorder="1">
      <alignment vertical="center"/>
    </xf>
    <xf numFmtId="166" fontId="0" fillId="9" borderId="10" xfId="0" applyNumberFormat="1" applyFill="1" applyBorder="1">
      <alignment vertical="center"/>
    </xf>
    <xf numFmtId="166" fontId="0" fillId="9" borderId="11" xfId="0" applyNumberFormat="1" applyFill="1" applyBorder="1">
      <alignment vertical="center"/>
    </xf>
    <xf numFmtId="166" fontId="0" fillId="9" borderId="13" xfId="0" applyNumberFormat="1" applyFill="1" applyBorder="1">
      <alignment vertical="center"/>
    </xf>
    <xf numFmtId="166" fontId="0" fillId="9" borderId="14" xfId="0" applyNumberFormat="1" applyFill="1" applyBorder="1">
      <alignment vertical="center"/>
    </xf>
    <xf numFmtId="166" fontId="0" fillId="10" borderId="7" xfId="0" applyNumberFormat="1" applyFill="1" applyBorder="1">
      <alignment vertical="center"/>
    </xf>
    <xf numFmtId="166" fontId="0" fillId="10" borderId="8" xfId="0" applyNumberFormat="1" applyFill="1" applyBorder="1">
      <alignment vertical="center"/>
    </xf>
    <xf numFmtId="166" fontId="0" fillId="10" borderId="10" xfId="0" applyNumberFormat="1" applyFill="1" applyBorder="1">
      <alignment vertical="center"/>
    </xf>
    <xf numFmtId="166" fontId="0" fillId="10" borderId="11" xfId="0" applyNumberFormat="1" applyFill="1" applyBorder="1">
      <alignment vertical="center"/>
    </xf>
    <xf numFmtId="166" fontId="0" fillId="10" borderId="13" xfId="0" applyNumberFormat="1" applyFill="1" applyBorder="1">
      <alignment vertical="center"/>
    </xf>
    <xf numFmtId="166" fontId="0" fillId="10" borderId="14" xfId="0" applyNumberFormat="1" applyFill="1" applyBorder="1">
      <alignment vertical="center"/>
    </xf>
    <xf numFmtId="164" fontId="0" fillId="12" borderId="7" xfId="0" applyNumberFormat="1" applyFill="1" applyBorder="1">
      <alignment vertical="center"/>
    </xf>
    <xf numFmtId="164" fontId="0" fillId="12" borderId="10" xfId="0" applyNumberFormat="1" applyFill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Normalny" xfId="0" builtinId="0"/>
    <cellStyle name="常规 2" xfId="1"/>
  </cellStyles>
  <dxfs count="0"/>
  <tableStyles count="0" defaultTableStyle="TableStyleMedium2" defaultPivotStyle="PivotStyleLight16"/>
  <colors>
    <mruColors>
      <color rgb="FFFCCDA7"/>
      <color rgb="FFFFF6BC"/>
      <color rgb="FFFEADA5"/>
      <color rgb="FFA1FEB5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</xdr:colOff>
      <xdr:row>0</xdr:row>
      <xdr:rowOff>9525</xdr:rowOff>
    </xdr:from>
    <xdr:to>
      <xdr:col>18</xdr:col>
      <xdr:colOff>392430</xdr:colOff>
      <xdr:row>5</xdr:row>
      <xdr:rowOff>150495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0" y="9525"/>
          <a:ext cx="2440305" cy="163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24</xdr:col>
      <xdr:colOff>542925</xdr:colOff>
      <xdr:row>0</xdr:row>
      <xdr:rowOff>1270</xdr:rowOff>
    </xdr:from>
    <xdr:to>
      <xdr:col>29</xdr:col>
      <xdr:colOff>286385</xdr:colOff>
      <xdr:row>5</xdr:row>
      <xdr:rowOff>158115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506575" y="1270"/>
          <a:ext cx="2400935" cy="165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36</xdr:col>
      <xdr:colOff>209550</xdr:colOff>
      <xdr:row>0</xdr:row>
      <xdr:rowOff>20320</xdr:rowOff>
    </xdr:from>
    <xdr:to>
      <xdr:col>40</xdr:col>
      <xdr:colOff>418465</xdr:colOff>
      <xdr:row>5</xdr:row>
      <xdr:rowOff>156845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393025" y="20320"/>
          <a:ext cx="2304415" cy="163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29</xdr:row>
      <xdr:rowOff>0</xdr:rowOff>
    </xdr:from>
    <xdr:to>
      <xdr:col>8</xdr:col>
      <xdr:colOff>323850</xdr:colOff>
      <xdr:row>62</xdr:row>
      <xdr:rowOff>123825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2900" y="6410325"/>
          <a:ext cx="9039225" cy="64103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209550</xdr:colOff>
      <xdr:row>0</xdr:row>
      <xdr:rowOff>20320</xdr:rowOff>
    </xdr:from>
    <xdr:to>
      <xdr:col>18</xdr:col>
      <xdr:colOff>418465</xdr:colOff>
      <xdr:row>5</xdr:row>
      <xdr:rowOff>156845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82025" y="20320"/>
          <a:ext cx="2304415" cy="163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39</xdr:row>
      <xdr:rowOff>66675</xdr:rowOff>
    </xdr:from>
    <xdr:to>
      <xdr:col>8</xdr:col>
      <xdr:colOff>190500</xdr:colOff>
      <xdr:row>73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8410575"/>
          <a:ext cx="9039225" cy="64103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</xdr:colOff>
      <xdr:row>0</xdr:row>
      <xdr:rowOff>9525</xdr:rowOff>
    </xdr:from>
    <xdr:to>
      <xdr:col>18</xdr:col>
      <xdr:colOff>392430</xdr:colOff>
      <xdr:row>5</xdr:row>
      <xdr:rowOff>150495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20100" y="9525"/>
          <a:ext cx="2440305" cy="163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24</xdr:col>
      <xdr:colOff>542925</xdr:colOff>
      <xdr:row>0</xdr:row>
      <xdr:rowOff>1270</xdr:rowOff>
    </xdr:from>
    <xdr:to>
      <xdr:col>29</xdr:col>
      <xdr:colOff>286385</xdr:colOff>
      <xdr:row>5</xdr:row>
      <xdr:rowOff>158115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163675" y="1270"/>
          <a:ext cx="2400935" cy="165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36</xdr:col>
      <xdr:colOff>209550</xdr:colOff>
      <xdr:row>0</xdr:row>
      <xdr:rowOff>20320</xdr:rowOff>
    </xdr:from>
    <xdr:to>
      <xdr:col>40</xdr:col>
      <xdr:colOff>418465</xdr:colOff>
      <xdr:row>5</xdr:row>
      <xdr:rowOff>156845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050125" y="20320"/>
          <a:ext cx="2304415" cy="163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17</xdr:row>
      <xdr:rowOff>19050</xdr:rowOff>
    </xdr:from>
    <xdr:to>
      <xdr:col>16</xdr:col>
      <xdr:colOff>171450</xdr:colOff>
      <xdr:row>50</xdr:row>
      <xdr:rowOff>142875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9550" y="4191000"/>
          <a:ext cx="9039225" cy="64103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22225</xdr:colOff>
      <xdr:row>0</xdr:row>
      <xdr:rowOff>0</xdr:rowOff>
    </xdr:from>
    <xdr:to>
      <xdr:col>18</xdr:col>
      <xdr:colOff>367030</xdr:colOff>
      <xdr:row>5</xdr:row>
      <xdr:rowOff>140970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63425" y="0"/>
          <a:ext cx="2249805" cy="1664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24</xdr:col>
      <xdr:colOff>542925</xdr:colOff>
      <xdr:row>0</xdr:row>
      <xdr:rowOff>1270</xdr:rowOff>
    </xdr:from>
    <xdr:to>
      <xdr:col>29</xdr:col>
      <xdr:colOff>286385</xdr:colOff>
      <xdr:row>5</xdr:row>
      <xdr:rowOff>158115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163675" y="1270"/>
          <a:ext cx="2400935" cy="165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36</xdr:col>
      <xdr:colOff>209550</xdr:colOff>
      <xdr:row>0</xdr:row>
      <xdr:rowOff>20320</xdr:rowOff>
    </xdr:from>
    <xdr:to>
      <xdr:col>40</xdr:col>
      <xdr:colOff>418465</xdr:colOff>
      <xdr:row>5</xdr:row>
      <xdr:rowOff>156845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050125" y="20320"/>
          <a:ext cx="2304415" cy="163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</xdr:colOff>
      <xdr:row>46</xdr:row>
      <xdr:rowOff>28575</xdr:rowOff>
    </xdr:from>
    <xdr:to>
      <xdr:col>8</xdr:col>
      <xdr:colOff>142875</xdr:colOff>
      <xdr:row>79</xdr:row>
      <xdr:rowOff>152400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0025" y="9744075"/>
          <a:ext cx="9039225" cy="64103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409575</xdr:colOff>
      <xdr:row>0</xdr:row>
      <xdr:rowOff>31115</xdr:rowOff>
    </xdr:from>
    <xdr:to>
      <xdr:col>18</xdr:col>
      <xdr:colOff>419735</xdr:colOff>
      <xdr:row>5</xdr:row>
      <xdr:rowOff>133985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82050" y="31115"/>
          <a:ext cx="2105660" cy="1601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39</xdr:row>
      <xdr:rowOff>28575</xdr:rowOff>
    </xdr:from>
    <xdr:to>
      <xdr:col>8</xdr:col>
      <xdr:colOff>85725</xdr:colOff>
      <xdr:row>72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0" y="8429625"/>
          <a:ext cx="9039225" cy="64103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20320</xdr:rowOff>
    </xdr:from>
    <xdr:to>
      <xdr:col>18</xdr:col>
      <xdr:colOff>635</xdr:colOff>
      <xdr:row>5</xdr:row>
      <xdr:rowOff>137160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72475" y="20320"/>
          <a:ext cx="2058035" cy="1615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34</xdr:row>
      <xdr:rowOff>0</xdr:rowOff>
    </xdr:from>
    <xdr:to>
      <xdr:col>8</xdr:col>
      <xdr:colOff>76200</xdr:colOff>
      <xdr:row>67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7439025"/>
          <a:ext cx="9039225" cy="64103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103717</xdr:colOff>
      <xdr:row>1</xdr:row>
      <xdr:rowOff>53976</xdr:rowOff>
    </xdr:from>
    <xdr:to>
      <xdr:col>19</xdr:col>
      <xdr:colOff>149225</xdr:colOff>
      <xdr:row>26</xdr:row>
      <xdr:rowOff>78538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80517" y="244476"/>
          <a:ext cx="6751108" cy="478706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37</xdr:row>
      <xdr:rowOff>133350</xdr:rowOff>
    </xdr:from>
    <xdr:to>
      <xdr:col>10</xdr:col>
      <xdr:colOff>476250</xdr:colOff>
      <xdr:row>43</xdr:row>
      <xdr:rowOff>71841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xmlns="" id="{00000000-0008-0000-06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71975" y="8705850"/>
          <a:ext cx="2200275" cy="1081491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19050</xdr:colOff>
      <xdr:row>38</xdr:row>
      <xdr:rowOff>104776</xdr:rowOff>
    </xdr:from>
    <xdr:to>
      <xdr:col>19</xdr:col>
      <xdr:colOff>440721</xdr:colOff>
      <xdr:row>42</xdr:row>
      <xdr:rowOff>95250</xdr:rowOff>
    </xdr:to>
    <xdr:pic>
      <xdr:nvPicPr>
        <xdr:cNvPr id="5124" name="Picture 4">
          <a:extLst>
            <a:ext uri="{FF2B5EF4-FFF2-40B4-BE49-F238E27FC236}">
              <a16:creationId xmlns:a16="http://schemas.microsoft.com/office/drawing/2014/main" xmlns="" id="{00000000-0008-0000-0600-00000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72650" y="8867776"/>
          <a:ext cx="2250471" cy="7524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45"/>
  <sheetViews>
    <sheetView tabSelected="1" zoomScaleNormal="100" workbookViewId="0">
      <selection activeCell="J35" sqref="J35"/>
    </sheetView>
  </sheetViews>
  <sheetFormatPr defaultColWidth="9" defaultRowHeight="15"/>
  <cols>
    <col min="1" max="1" width="2.42578125" customWidth="1"/>
    <col min="2" max="2" width="3.42578125" customWidth="1"/>
    <col min="3" max="3" width="5.42578125" customWidth="1"/>
    <col min="4" max="4" width="97.42578125" customWidth="1"/>
    <col min="5" max="5" width="13" customWidth="1"/>
    <col min="6" max="8" width="4.7109375" customWidth="1"/>
    <col min="9" max="9" width="10.85546875" customWidth="1"/>
    <col min="10" max="15" width="6.42578125" customWidth="1"/>
    <col min="16" max="16" width="7.42578125" customWidth="1"/>
    <col min="17" max="17" width="6.42578125" customWidth="1"/>
    <col min="18" max="19" width="7.42578125" customWidth="1"/>
    <col min="20" max="20" width="10.42578125" customWidth="1"/>
    <col min="21" max="24" width="6.42578125" customWidth="1"/>
    <col min="25" max="25" width="7.42578125" customWidth="1"/>
    <col min="26" max="26" width="6.42578125" customWidth="1"/>
    <col min="27" max="27" width="7.42578125" style="1" customWidth="1"/>
    <col min="28" max="28" width="6.42578125" customWidth="1"/>
    <col min="29" max="29" width="7.42578125" customWidth="1"/>
    <col min="30" max="30" width="6.42578125" customWidth="1"/>
    <col min="31" max="31" width="10.5703125" customWidth="1"/>
    <col min="32" max="37" width="6.42578125" customWidth="1"/>
    <col min="38" max="38" width="7.42578125" customWidth="1"/>
    <col min="39" max="39" width="6.42578125" customWidth="1"/>
    <col min="40" max="40" width="7.42578125" customWidth="1"/>
    <col min="41" max="41" width="6.42578125" customWidth="1"/>
  </cols>
  <sheetData>
    <row r="1" spans="1:41" ht="63.95" customHeight="1">
      <c r="A1" s="148" t="s">
        <v>83</v>
      </c>
      <c r="B1" s="149"/>
      <c r="C1" s="149"/>
      <c r="D1" s="149"/>
      <c r="E1" s="146" t="s">
        <v>101</v>
      </c>
      <c r="F1" s="146" t="s">
        <v>102</v>
      </c>
      <c r="G1" s="146"/>
      <c r="H1" s="146"/>
      <c r="I1" s="155" t="s">
        <v>96</v>
      </c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 t="s">
        <v>97</v>
      </c>
      <c r="U1" s="155"/>
      <c r="V1" s="155"/>
      <c r="W1" s="155"/>
      <c r="X1" s="155"/>
      <c r="Y1" s="155"/>
      <c r="Z1" s="155"/>
      <c r="AA1" s="158"/>
      <c r="AB1" s="155"/>
      <c r="AC1" s="155"/>
      <c r="AD1" s="155"/>
      <c r="AE1" s="155" t="s">
        <v>98</v>
      </c>
      <c r="AF1" s="155"/>
      <c r="AG1" s="155"/>
      <c r="AH1" s="155"/>
      <c r="AI1" s="155"/>
      <c r="AJ1" s="155"/>
      <c r="AK1" s="155"/>
      <c r="AL1" s="155"/>
      <c r="AM1" s="155"/>
      <c r="AN1" s="155"/>
      <c r="AO1" s="161"/>
    </row>
    <row r="2" spans="1:41">
      <c r="A2" s="150"/>
      <c r="B2" s="151"/>
      <c r="C2" s="151"/>
      <c r="D2" s="151"/>
      <c r="E2" s="147"/>
      <c r="F2" s="147"/>
      <c r="G2" s="147"/>
      <c r="H2" s="147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9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62"/>
    </row>
    <row r="3" spans="1:41">
      <c r="A3" s="150"/>
      <c r="B3" s="151"/>
      <c r="C3" s="151"/>
      <c r="D3" s="151"/>
      <c r="E3" s="147"/>
      <c r="F3" s="147"/>
      <c r="G3" s="147"/>
      <c r="H3" s="147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9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62"/>
    </row>
    <row r="4" spans="1:41">
      <c r="A4" s="150"/>
      <c r="B4" s="151"/>
      <c r="C4" s="151"/>
      <c r="D4" s="151"/>
      <c r="E4" t="s">
        <v>103</v>
      </c>
      <c r="F4" s="188">
        <v>1</v>
      </c>
      <c r="G4" s="188"/>
      <c r="H4" s="188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9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62"/>
    </row>
    <row r="5" spans="1:41">
      <c r="A5" s="150"/>
      <c r="B5" s="151"/>
      <c r="C5" s="151"/>
      <c r="D5" s="151"/>
      <c r="E5" t="s">
        <v>104</v>
      </c>
      <c r="F5" s="188">
        <v>0.8</v>
      </c>
      <c r="G5" s="188"/>
      <c r="H5" s="188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9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62"/>
    </row>
    <row r="6" spans="1:41" ht="15.75" thickBot="1">
      <c r="A6" s="152"/>
      <c r="B6" s="153"/>
      <c r="C6" s="153"/>
      <c r="D6" s="154"/>
      <c r="E6" t="s">
        <v>105</v>
      </c>
      <c r="F6" s="182">
        <v>0.6</v>
      </c>
      <c r="G6" s="182"/>
      <c r="H6" s="182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60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63"/>
    </row>
    <row r="7" spans="1:41" ht="15" customHeight="1">
      <c r="A7" s="164" t="s">
        <v>82</v>
      </c>
      <c r="B7" s="165"/>
      <c r="C7" s="166"/>
      <c r="D7" s="201" t="s">
        <v>84</v>
      </c>
      <c r="E7" s="173" t="s">
        <v>123</v>
      </c>
      <c r="F7" s="208" t="s">
        <v>106</v>
      </c>
      <c r="G7" s="208"/>
      <c r="H7" s="209"/>
      <c r="I7" s="177" t="s">
        <v>0</v>
      </c>
      <c r="J7" s="183" t="s">
        <v>99</v>
      </c>
      <c r="K7" s="183"/>
      <c r="L7" s="183"/>
      <c r="M7" s="183"/>
      <c r="N7" s="183"/>
      <c r="O7" s="183"/>
      <c r="P7" s="183"/>
      <c r="Q7" s="183"/>
      <c r="R7" s="183"/>
      <c r="S7" s="184"/>
      <c r="T7" s="177" t="s">
        <v>0</v>
      </c>
      <c r="U7" s="183" t="s">
        <v>99</v>
      </c>
      <c r="V7" s="183"/>
      <c r="W7" s="183"/>
      <c r="X7" s="183"/>
      <c r="Y7" s="183"/>
      <c r="Z7" s="183"/>
      <c r="AA7" s="183"/>
      <c r="AB7" s="183"/>
      <c r="AC7" s="183"/>
      <c r="AD7" s="184"/>
      <c r="AE7" s="177" t="s">
        <v>0</v>
      </c>
      <c r="AF7" s="183" t="s">
        <v>99</v>
      </c>
      <c r="AG7" s="183"/>
      <c r="AH7" s="183"/>
      <c r="AI7" s="183"/>
      <c r="AJ7" s="183"/>
      <c r="AK7" s="183"/>
      <c r="AL7" s="183"/>
      <c r="AM7" s="183"/>
      <c r="AN7" s="183"/>
      <c r="AO7" s="184"/>
    </row>
    <row r="8" spans="1:41" ht="21" customHeight="1">
      <c r="A8" s="167"/>
      <c r="B8" s="168"/>
      <c r="C8" s="169"/>
      <c r="D8" s="202"/>
      <c r="E8" s="174"/>
      <c r="F8" s="204" t="s">
        <v>107</v>
      </c>
      <c r="G8" s="204" t="s">
        <v>108</v>
      </c>
      <c r="H8" s="206" t="s">
        <v>109</v>
      </c>
      <c r="I8" s="178"/>
      <c r="J8" s="175" t="s">
        <v>100</v>
      </c>
      <c r="K8" s="175"/>
      <c r="L8" s="175"/>
      <c r="M8" s="175"/>
      <c r="N8" s="175"/>
      <c r="O8" s="175"/>
      <c r="P8" s="175"/>
      <c r="Q8" s="175"/>
      <c r="R8" s="175"/>
      <c r="S8" s="176"/>
      <c r="T8" s="180"/>
      <c r="U8" s="175" t="s">
        <v>100</v>
      </c>
      <c r="V8" s="175"/>
      <c r="W8" s="175"/>
      <c r="X8" s="175"/>
      <c r="Y8" s="175"/>
      <c r="Z8" s="175"/>
      <c r="AA8" s="175"/>
      <c r="AB8" s="175"/>
      <c r="AC8" s="175"/>
      <c r="AD8" s="176"/>
      <c r="AE8" s="180"/>
      <c r="AF8" s="175" t="s">
        <v>100</v>
      </c>
      <c r="AG8" s="175"/>
      <c r="AH8" s="175"/>
      <c r="AI8" s="175"/>
      <c r="AJ8" s="175"/>
      <c r="AK8" s="175"/>
      <c r="AL8" s="175"/>
      <c r="AM8" s="175"/>
      <c r="AN8" s="175"/>
      <c r="AO8" s="176"/>
    </row>
    <row r="9" spans="1:41" ht="36.75" customHeight="1" thickBot="1">
      <c r="A9" s="170"/>
      <c r="B9" s="171"/>
      <c r="C9" s="172"/>
      <c r="D9" s="203"/>
      <c r="E9" s="127"/>
      <c r="F9" s="205"/>
      <c r="G9" s="205"/>
      <c r="H9" s="207"/>
      <c r="I9" s="179"/>
      <c r="J9" s="12">
        <v>2</v>
      </c>
      <c r="K9" s="12">
        <v>4</v>
      </c>
      <c r="L9" s="12">
        <v>6</v>
      </c>
      <c r="M9" s="12">
        <v>8</v>
      </c>
      <c r="N9" s="12">
        <v>10</v>
      </c>
      <c r="O9" s="12">
        <v>12</v>
      </c>
      <c r="P9" s="12">
        <v>14</v>
      </c>
      <c r="Q9" s="12">
        <v>16</v>
      </c>
      <c r="R9" s="12">
        <v>18</v>
      </c>
      <c r="S9" s="72">
        <v>20</v>
      </c>
      <c r="T9" s="181"/>
      <c r="U9" s="12">
        <v>2</v>
      </c>
      <c r="V9" s="12">
        <v>4</v>
      </c>
      <c r="W9" s="12">
        <v>6</v>
      </c>
      <c r="X9" s="12">
        <v>8</v>
      </c>
      <c r="Y9" s="12">
        <v>10</v>
      </c>
      <c r="Z9" s="12">
        <v>12</v>
      </c>
      <c r="AA9" s="101">
        <v>14</v>
      </c>
      <c r="AB9" s="12">
        <v>16</v>
      </c>
      <c r="AC9" s="12">
        <v>18</v>
      </c>
      <c r="AD9" s="72">
        <v>20</v>
      </c>
      <c r="AE9" s="181"/>
      <c r="AF9" s="12">
        <v>2</v>
      </c>
      <c r="AG9" s="12">
        <v>4</v>
      </c>
      <c r="AH9" s="12">
        <v>6</v>
      </c>
      <c r="AI9" s="12">
        <v>8</v>
      </c>
      <c r="AJ9" s="12">
        <v>10</v>
      </c>
      <c r="AK9" s="12">
        <v>12</v>
      </c>
      <c r="AL9" s="12">
        <v>14</v>
      </c>
      <c r="AM9" s="12">
        <v>16</v>
      </c>
      <c r="AN9" s="12">
        <v>18</v>
      </c>
      <c r="AO9" s="72">
        <v>20</v>
      </c>
    </row>
    <row r="10" spans="1:41">
      <c r="A10" s="195" t="s">
        <v>1</v>
      </c>
      <c r="B10" s="189" t="s">
        <v>2</v>
      </c>
      <c r="C10" s="3" t="s">
        <v>3</v>
      </c>
      <c r="D10" s="59" t="s">
        <v>121</v>
      </c>
      <c r="E10" s="3" t="s">
        <v>4</v>
      </c>
      <c r="F10" s="4" t="s">
        <v>5</v>
      </c>
      <c r="G10" s="4" t="s">
        <v>5</v>
      </c>
      <c r="H10" s="5" t="s">
        <v>5</v>
      </c>
      <c r="I10" s="121">
        <v>100</v>
      </c>
      <c r="J10" s="20">
        <v>0.01</v>
      </c>
      <c r="K10" s="20">
        <v>1.7999999999999999E-2</v>
      </c>
      <c r="L10" s="20">
        <v>2.5999999999999999E-2</v>
      </c>
      <c r="M10" s="20">
        <v>3.4000000000000002E-2</v>
      </c>
      <c r="N10" s="20">
        <v>4.1000000000000002E-2</v>
      </c>
      <c r="O10" s="20">
        <v>4.8000000000000001E-2</v>
      </c>
      <c r="P10" s="20">
        <f t="shared" ref="P10:P28" si="0">(Q10+O10)/2</f>
        <v>5.3999999999999999E-2</v>
      </c>
      <c r="Q10" s="20">
        <v>0.06</v>
      </c>
      <c r="R10" s="21">
        <f t="shared" ref="R10:R28" si="1">(Q10+S10)/2</f>
        <v>6.4500000000000002E-2</v>
      </c>
      <c r="S10" s="47">
        <v>6.9000000000000006E-2</v>
      </c>
      <c r="T10" s="121">
        <v>100</v>
      </c>
      <c r="U10" s="20">
        <v>0.01</v>
      </c>
      <c r="V10" s="20">
        <v>1.7999999999999999E-2</v>
      </c>
      <c r="W10" s="20">
        <v>2.5999999999999999E-2</v>
      </c>
      <c r="X10" s="20">
        <v>3.4000000000000002E-2</v>
      </c>
      <c r="Y10" s="20">
        <v>4.1000000000000002E-2</v>
      </c>
      <c r="Z10" s="20">
        <v>4.8000000000000001E-2</v>
      </c>
      <c r="AA10" s="20">
        <f t="shared" ref="AA10:AA28" si="2">(AB10+Z10)/2</f>
        <v>5.3999999999999999E-2</v>
      </c>
      <c r="AB10" s="20">
        <v>0.06</v>
      </c>
      <c r="AC10" s="21">
        <f t="shared" ref="AC10:AC28" si="3">(AB10+AD10)/2</f>
        <v>6.4500000000000002E-2</v>
      </c>
      <c r="AD10" s="47">
        <v>6.9000000000000006E-2</v>
      </c>
      <c r="AE10" s="121">
        <v>100</v>
      </c>
      <c r="AF10" s="20">
        <v>1.7999999999999999E-2</v>
      </c>
      <c r="AG10" s="20">
        <v>3.1E-2</v>
      </c>
      <c r="AH10" s="20">
        <v>4.4999999999999998E-2</v>
      </c>
      <c r="AI10" s="20">
        <v>5.7000000000000002E-2</v>
      </c>
      <c r="AJ10" s="102">
        <v>7.0000000000000007E-2</v>
      </c>
      <c r="AK10" s="20">
        <v>8.1000000000000003E-2</v>
      </c>
      <c r="AL10" s="21">
        <f t="shared" ref="AL10:AL28" si="4">(AK10+AM10)/2</f>
        <v>9.0999999999999998E-2</v>
      </c>
      <c r="AM10" s="20">
        <v>0.10100000000000001</v>
      </c>
      <c r="AN10" s="21">
        <f t="shared" ref="AN10:AN28" si="5">(AM10+AO10)/2</f>
        <v>0.1095</v>
      </c>
      <c r="AO10" s="47">
        <v>0.11799999999999999</v>
      </c>
    </row>
    <row r="11" spans="1:41">
      <c r="A11" s="196"/>
      <c r="B11" s="190"/>
      <c r="C11" s="7" t="s">
        <v>6</v>
      </c>
      <c r="D11" s="7" t="s">
        <v>121</v>
      </c>
      <c r="E11" s="7" t="s">
        <v>7</v>
      </c>
      <c r="F11" s="8" t="s">
        <v>5</v>
      </c>
      <c r="G11" s="8" t="s">
        <v>5</v>
      </c>
      <c r="H11" s="9" t="s">
        <v>5</v>
      </c>
      <c r="I11" s="122">
        <v>92</v>
      </c>
      <c r="J11" s="23">
        <v>0.01</v>
      </c>
      <c r="K11" s="23">
        <v>1.7000000000000001E-2</v>
      </c>
      <c r="L11" s="23">
        <v>2.5000000000000001E-2</v>
      </c>
      <c r="M11" s="23">
        <v>3.2000000000000001E-2</v>
      </c>
      <c r="N11" s="23">
        <v>3.7999999999999999E-2</v>
      </c>
      <c r="O11" s="23">
        <v>4.4999999999999998E-2</v>
      </c>
      <c r="P11" s="23">
        <f t="shared" si="0"/>
        <v>5.0500000000000003E-2</v>
      </c>
      <c r="Q11" s="23">
        <v>5.6000000000000001E-2</v>
      </c>
      <c r="R11" s="24">
        <f t="shared" si="1"/>
        <v>6.0499999999999998E-2</v>
      </c>
      <c r="S11" s="48">
        <v>6.5000000000000002E-2</v>
      </c>
      <c r="T11" s="122">
        <v>92</v>
      </c>
      <c r="U11" s="23">
        <v>0.01</v>
      </c>
      <c r="V11" s="23">
        <v>1.7000000000000001E-2</v>
      </c>
      <c r="W11" s="23">
        <v>2.5000000000000001E-2</v>
      </c>
      <c r="X11" s="23">
        <v>3.2000000000000001E-2</v>
      </c>
      <c r="Y11" s="23">
        <v>3.7999999999999999E-2</v>
      </c>
      <c r="Z11" s="23">
        <v>4.4999999999999998E-2</v>
      </c>
      <c r="AA11" s="23">
        <f t="shared" si="2"/>
        <v>5.0500000000000003E-2</v>
      </c>
      <c r="AB11" s="23">
        <v>5.6000000000000001E-2</v>
      </c>
      <c r="AC11" s="24">
        <f t="shared" si="3"/>
        <v>6.0499999999999998E-2</v>
      </c>
      <c r="AD11" s="48">
        <v>6.5000000000000002E-2</v>
      </c>
      <c r="AE11" s="122">
        <v>92</v>
      </c>
      <c r="AF11" s="23">
        <v>1.7000000000000001E-2</v>
      </c>
      <c r="AG11" s="23">
        <v>2.9000000000000001E-2</v>
      </c>
      <c r="AH11" s="23">
        <v>4.2000000000000003E-2</v>
      </c>
      <c r="AI11" s="23">
        <v>5.3999999999999999E-2</v>
      </c>
      <c r="AJ11" s="103">
        <v>6.5000000000000002E-2</v>
      </c>
      <c r="AK11" s="23">
        <v>7.0999999999999994E-2</v>
      </c>
      <c r="AL11" s="24">
        <f t="shared" si="4"/>
        <v>8.299999999999999E-2</v>
      </c>
      <c r="AM11" s="23">
        <v>9.5000000000000001E-2</v>
      </c>
      <c r="AN11" s="24">
        <f t="shared" si="5"/>
        <v>0.10250000000000001</v>
      </c>
      <c r="AO11" s="48">
        <v>0.11</v>
      </c>
    </row>
    <row r="12" spans="1:41">
      <c r="A12" s="196"/>
      <c r="B12" s="190" t="s">
        <v>8</v>
      </c>
      <c r="C12" s="7" t="s">
        <v>9</v>
      </c>
      <c r="D12" s="7" t="s">
        <v>122</v>
      </c>
      <c r="E12" s="7" t="s">
        <v>10</v>
      </c>
      <c r="F12" s="8" t="s">
        <v>5</v>
      </c>
      <c r="G12" s="8" t="s">
        <v>5</v>
      </c>
      <c r="H12" s="9" t="s">
        <v>5</v>
      </c>
      <c r="I12" s="122">
        <v>100</v>
      </c>
      <c r="J12" s="23">
        <v>0.01</v>
      </c>
      <c r="K12" s="23">
        <v>1.7999999999999999E-2</v>
      </c>
      <c r="L12" s="23">
        <v>2.5999999999999999E-2</v>
      </c>
      <c r="M12" s="23">
        <v>3.4000000000000002E-2</v>
      </c>
      <c r="N12" s="23">
        <v>4.1000000000000002E-2</v>
      </c>
      <c r="O12" s="23">
        <v>4.8000000000000001E-2</v>
      </c>
      <c r="P12" s="23">
        <f t="shared" si="0"/>
        <v>5.3999999999999999E-2</v>
      </c>
      <c r="Q12" s="23">
        <v>0.06</v>
      </c>
      <c r="R12" s="24">
        <f t="shared" si="1"/>
        <v>6.4500000000000002E-2</v>
      </c>
      <c r="S12" s="48">
        <v>6.9000000000000006E-2</v>
      </c>
      <c r="T12" s="122">
        <v>100</v>
      </c>
      <c r="U12" s="23">
        <v>0.01</v>
      </c>
      <c r="V12" s="23">
        <v>1.7999999999999999E-2</v>
      </c>
      <c r="W12" s="23">
        <v>2.5999999999999999E-2</v>
      </c>
      <c r="X12" s="23">
        <v>3.4000000000000002E-2</v>
      </c>
      <c r="Y12" s="23">
        <v>4.1000000000000002E-2</v>
      </c>
      <c r="Z12" s="23">
        <v>4.8000000000000001E-2</v>
      </c>
      <c r="AA12" s="23">
        <f t="shared" si="2"/>
        <v>5.3999999999999999E-2</v>
      </c>
      <c r="AB12" s="23">
        <v>0.06</v>
      </c>
      <c r="AC12" s="24">
        <f t="shared" si="3"/>
        <v>6.4500000000000002E-2</v>
      </c>
      <c r="AD12" s="48">
        <v>6.9000000000000006E-2</v>
      </c>
      <c r="AE12" s="122">
        <v>100</v>
      </c>
      <c r="AF12" s="23">
        <v>1.7999999999999999E-2</v>
      </c>
      <c r="AG12" s="23">
        <v>3.1E-2</v>
      </c>
      <c r="AH12" s="23">
        <v>4.4999999999999998E-2</v>
      </c>
      <c r="AI12" s="23">
        <v>5.7000000000000002E-2</v>
      </c>
      <c r="AJ12" s="103">
        <v>7.0000000000000007E-2</v>
      </c>
      <c r="AK12" s="23">
        <v>8.1000000000000003E-2</v>
      </c>
      <c r="AL12" s="24">
        <f t="shared" si="4"/>
        <v>9.0999999999999998E-2</v>
      </c>
      <c r="AM12" s="23">
        <v>0.10100000000000001</v>
      </c>
      <c r="AN12" s="24">
        <f t="shared" si="5"/>
        <v>0.1095</v>
      </c>
      <c r="AO12" s="48">
        <v>0.11799999999999999</v>
      </c>
    </row>
    <row r="13" spans="1:41">
      <c r="A13" s="196"/>
      <c r="B13" s="190"/>
      <c r="C13" s="7" t="s">
        <v>11</v>
      </c>
      <c r="D13" s="7" t="s">
        <v>122</v>
      </c>
      <c r="E13" s="7" t="s">
        <v>12</v>
      </c>
      <c r="F13" s="8" t="s">
        <v>5</v>
      </c>
      <c r="G13" s="7"/>
      <c r="H13" s="9" t="s">
        <v>5</v>
      </c>
      <c r="I13" s="122">
        <v>72</v>
      </c>
      <c r="J13" s="23">
        <v>8.9999999999999993E-3</v>
      </c>
      <c r="K13" s="23">
        <v>1.4999999999999999E-2</v>
      </c>
      <c r="L13" s="23">
        <v>2.1999999999999999E-2</v>
      </c>
      <c r="M13" s="23">
        <v>2.8000000000000001E-2</v>
      </c>
      <c r="N13" s="23">
        <v>3.4000000000000002E-2</v>
      </c>
      <c r="O13" s="23">
        <v>0.04</v>
      </c>
      <c r="P13" s="23">
        <f t="shared" si="0"/>
        <v>4.4999999999999998E-2</v>
      </c>
      <c r="Q13" s="23">
        <v>0.05</v>
      </c>
      <c r="R13" s="24">
        <f t="shared" si="1"/>
        <v>5.4000000000000006E-2</v>
      </c>
      <c r="S13" s="48">
        <v>5.8000000000000003E-2</v>
      </c>
      <c r="T13" s="122">
        <v>72</v>
      </c>
      <c r="U13" s="23">
        <v>8.9999999999999993E-3</v>
      </c>
      <c r="V13" s="23">
        <v>1.4999999999999999E-2</v>
      </c>
      <c r="W13" s="23">
        <v>2.1999999999999999E-2</v>
      </c>
      <c r="X13" s="23">
        <v>2.8000000000000001E-2</v>
      </c>
      <c r="Y13" s="23">
        <v>3.4000000000000002E-2</v>
      </c>
      <c r="Z13" s="23">
        <v>0.04</v>
      </c>
      <c r="AA13" s="23">
        <f t="shared" si="2"/>
        <v>4.4999999999999998E-2</v>
      </c>
      <c r="AB13" s="23">
        <v>0.05</v>
      </c>
      <c r="AC13" s="24">
        <f t="shared" si="3"/>
        <v>5.4000000000000006E-2</v>
      </c>
      <c r="AD13" s="48">
        <v>5.8000000000000003E-2</v>
      </c>
      <c r="AE13" s="122">
        <v>72</v>
      </c>
      <c r="AF13" s="23">
        <v>1.4999999999999999E-2</v>
      </c>
      <c r="AG13" s="23">
        <v>2.5999999999999999E-2</v>
      </c>
      <c r="AH13" s="23">
        <v>3.6999999999999998E-2</v>
      </c>
      <c r="AI13" s="23">
        <v>4.8000000000000001E-2</v>
      </c>
      <c r="AJ13" s="103">
        <v>5.8000000000000003E-2</v>
      </c>
      <c r="AK13" s="23">
        <v>6.8000000000000005E-2</v>
      </c>
      <c r="AL13" s="24">
        <f t="shared" si="4"/>
        <v>7.6500000000000012E-2</v>
      </c>
      <c r="AM13" s="23">
        <v>8.5000000000000006E-2</v>
      </c>
      <c r="AN13" s="24">
        <f t="shared" si="5"/>
        <v>9.1499999999999998E-2</v>
      </c>
      <c r="AO13" s="48">
        <v>9.8000000000000004E-2</v>
      </c>
    </row>
    <row r="14" spans="1:41">
      <c r="A14" s="196"/>
      <c r="B14" s="190" t="s">
        <v>13</v>
      </c>
      <c r="C14" s="7" t="s">
        <v>14</v>
      </c>
      <c r="D14" s="7" t="s">
        <v>112</v>
      </c>
      <c r="E14" s="7" t="s">
        <v>10</v>
      </c>
      <c r="F14" s="8" t="s">
        <v>5</v>
      </c>
      <c r="G14" s="8" t="s">
        <v>5</v>
      </c>
      <c r="H14" s="9" t="s">
        <v>5</v>
      </c>
      <c r="I14" s="122">
        <v>64</v>
      </c>
      <c r="J14" s="23">
        <v>0.01</v>
      </c>
      <c r="K14" s="23">
        <v>1.7999999999999999E-2</v>
      </c>
      <c r="L14" s="23">
        <v>2.5000000000000001E-2</v>
      </c>
      <c r="M14" s="23">
        <v>3.2000000000000001E-2</v>
      </c>
      <c r="N14" s="23">
        <v>3.9E-2</v>
      </c>
      <c r="O14" s="23">
        <v>4.4999999999999998E-2</v>
      </c>
      <c r="P14" s="23">
        <f t="shared" si="0"/>
        <v>5.1000000000000004E-2</v>
      </c>
      <c r="Q14" s="23">
        <v>5.7000000000000002E-2</v>
      </c>
      <c r="R14" s="24">
        <f t="shared" si="1"/>
        <v>6.1499999999999999E-2</v>
      </c>
      <c r="S14" s="48">
        <v>6.6000000000000003E-2</v>
      </c>
      <c r="T14" s="122">
        <v>64</v>
      </c>
      <c r="U14" s="23">
        <v>0.01</v>
      </c>
      <c r="V14" s="23">
        <v>1.7999999999999999E-2</v>
      </c>
      <c r="W14" s="23">
        <v>2.5000000000000001E-2</v>
      </c>
      <c r="X14" s="23">
        <v>3.2000000000000001E-2</v>
      </c>
      <c r="Y14" s="23">
        <v>3.9E-2</v>
      </c>
      <c r="Z14" s="23">
        <v>4.4999999999999998E-2</v>
      </c>
      <c r="AA14" s="23">
        <f t="shared" si="2"/>
        <v>5.1000000000000004E-2</v>
      </c>
      <c r="AB14" s="23">
        <v>5.7000000000000002E-2</v>
      </c>
      <c r="AC14" s="24">
        <f t="shared" si="3"/>
        <v>6.1499999999999999E-2</v>
      </c>
      <c r="AD14" s="48">
        <v>6.6000000000000003E-2</v>
      </c>
      <c r="AE14" s="122">
        <v>64</v>
      </c>
      <c r="AF14" s="23">
        <v>1.7000000000000001E-2</v>
      </c>
      <c r="AG14" s="23">
        <v>0.03</v>
      </c>
      <c r="AH14" s="23">
        <v>4.2000000000000003E-2</v>
      </c>
      <c r="AI14" s="23">
        <v>5.3999999999999999E-2</v>
      </c>
      <c r="AJ14" s="103">
        <v>6.6000000000000003E-2</v>
      </c>
      <c r="AK14" s="23">
        <v>7.6999999999999999E-2</v>
      </c>
      <c r="AL14" s="24">
        <f t="shared" si="4"/>
        <v>8.6499999999999994E-2</v>
      </c>
      <c r="AM14" s="23">
        <v>9.6000000000000002E-2</v>
      </c>
      <c r="AN14" s="24">
        <f t="shared" si="5"/>
        <v>0.10400000000000001</v>
      </c>
      <c r="AO14" s="48">
        <v>0.112</v>
      </c>
    </row>
    <row r="15" spans="1:41">
      <c r="A15" s="196"/>
      <c r="B15" s="190"/>
      <c r="C15" s="7" t="s">
        <v>15</v>
      </c>
      <c r="D15" s="7" t="s">
        <v>112</v>
      </c>
      <c r="E15" s="7" t="s">
        <v>16</v>
      </c>
      <c r="F15" s="8" t="s">
        <v>5</v>
      </c>
      <c r="G15" s="7"/>
      <c r="H15" s="9" t="s">
        <v>5</v>
      </c>
      <c r="I15" s="122">
        <v>56</v>
      </c>
      <c r="J15" s="23">
        <v>8.9999999999999993E-3</v>
      </c>
      <c r="K15" s="23">
        <v>1.6E-2</v>
      </c>
      <c r="L15" s="23">
        <v>2.3E-2</v>
      </c>
      <c r="M15" s="23">
        <v>2.9000000000000001E-2</v>
      </c>
      <c r="N15" s="23">
        <v>3.5999999999999997E-2</v>
      </c>
      <c r="O15" s="23">
        <v>4.1000000000000002E-2</v>
      </c>
      <c r="P15" s="23">
        <f t="shared" si="0"/>
        <v>4.65E-2</v>
      </c>
      <c r="Q15" s="23">
        <v>5.1999999999999998E-2</v>
      </c>
      <c r="R15" s="24">
        <f t="shared" si="1"/>
        <v>5.5999999999999994E-2</v>
      </c>
      <c r="S15" s="48">
        <v>0.06</v>
      </c>
      <c r="T15" s="122">
        <v>56</v>
      </c>
      <c r="U15" s="23">
        <v>8.9999999999999993E-3</v>
      </c>
      <c r="V15" s="23">
        <v>1.6E-2</v>
      </c>
      <c r="W15" s="23">
        <v>2.3E-2</v>
      </c>
      <c r="X15" s="23">
        <v>2.9000000000000001E-2</v>
      </c>
      <c r="Y15" s="23">
        <v>3.5999999999999997E-2</v>
      </c>
      <c r="Z15" s="23">
        <v>4.1000000000000002E-2</v>
      </c>
      <c r="AA15" s="23">
        <f t="shared" si="2"/>
        <v>4.65E-2</v>
      </c>
      <c r="AB15" s="23">
        <v>5.1999999999999998E-2</v>
      </c>
      <c r="AC15" s="24">
        <f t="shared" si="3"/>
        <v>5.5999999999999994E-2</v>
      </c>
      <c r="AD15" s="48">
        <v>0.06</v>
      </c>
      <c r="AE15" s="122">
        <v>56</v>
      </c>
      <c r="AF15" s="23">
        <v>1.4999999999999999E-2</v>
      </c>
      <c r="AG15" s="23">
        <v>2.7E-2</v>
      </c>
      <c r="AH15" s="23">
        <v>3.9E-2</v>
      </c>
      <c r="AI15" s="23">
        <v>0.05</v>
      </c>
      <c r="AJ15" s="103">
        <v>0.06</v>
      </c>
      <c r="AK15" s="23">
        <v>7.0000000000000007E-2</v>
      </c>
      <c r="AL15" s="24">
        <f t="shared" si="4"/>
        <v>7.9000000000000001E-2</v>
      </c>
      <c r="AM15" s="23">
        <v>8.7999999999999995E-2</v>
      </c>
      <c r="AN15" s="24">
        <f t="shared" si="5"/>
        <v>9.5000000000000001E-2</v>
      </c>
      <c r="AO15" s="48">
        <v>0.10199999999999999</v>
      </c>
    </row>
    <row r="16" spans="1:41">
      <c r="A16" s="196"/>
      <c r="B16" s="6" t="s">
        <v>17</v>
      </c>
      <c r="C16" s="7" t="s">
        <v>18</v>
      </c>
      <c r="D16" s="7" t="s">
        <v>113</v>
      </c>
      <c r="E16" s="7"/>
      <c r="F16" s="8" t="s">
        <v>5</v>
      </c>
      <c r="G16" s="7"/>
      <c r="H16" s="9" t="s">
        <v>5</v>
      </c>
      <c r="I16" s="122">
        <v>44</v>
      </c>
      <c r="J16" s="23">
        <v>7.0000000000000001E-3</v>
      </c>
      <c r="K16" s="23">
        <v>1.2E-2</v>
      </c>
      <c r="L16" s="23">
        <v>1.7999999999999999E-2</v>
      </c>
      <c r="M16" s="23">
        <v>2.3E-2</v>
      </c>
      <c r="N16" s="23">
        <v>2.7E-2</v>
      </c>
      <c r="O16" s="23">
        <v>3.2000000000000001E-2</v>
      </c>
      <c r="P16" s="23">
        <f t="shared" si="0"/>
        <v>3.6000000000000004E-2</v>
      </c>
      <c r="Q16" s="23">
        <v>0.04</v>
      </c>
      <c r="R16" s="24">
        <f t="shared" si="1"/>
        <v>4.2999999999999997E-2</v>
      </c>
      <c r="S16" s="48">
        <v>4.5999999999999999E-2</v>
      </c>
      <c r="T16" s="122">
        <v>44</v>
      </c>
      <c r="U16" s="23">
        <v>7.0000000000000001E-3</v>
      </c>
      <c r="V16" s="23">
        <v>1.2E-2</v>
      </c>
      <c r="W16" s="23">
        <v>1.7999999999999999E-2</v>
      </c>
      <c r="X16" s="23">
        <v>2.3E-2</v>
      </c>
      <c r="Y16" s="23">
        <v>2.7E-2</v>
      </c>
      <c r="Z16" s="23">
        <v>3.2000000000000001E-2</v>
      </c>
      <c r="AA16" s="23">
        <f t="shared" si="2"/>
        <v>3.6000000000000004E-2</v>
      </c>
      <c r="AB16" s="23">
        <v>0.04</v>
      </c>
      <c r="AC16" s="24">
        <f t="shared" si="3"/>
        <v>4.2999999999999997E-2</v>
      </c>
      <c r="AD16" s="48">
        <v>4.5999999999999999E-2</v>
      </c>
      <c r="AE16" s="122">
        <v>44</v>
      </c>
      <c r="AF16" s="23">
        <v>1.2E-2</v>
      </c>
      <c r="AG16" s="23">
        <v>2.1000000000000001E-2</v>
      </c>
      <c r="AH16" s="23">
        <v>0.03</v>
      </c>
      <c r="AI16" s="23">
        <v>3.7999999999999999E-2</v>
      </c>
      <c r="AJ16" s="103">
        <v>4.5999999999999999E-2</v>
      </c>
      <c r="AK16" s="23">
        <v>5.3999999999999999E-2</v>
      </c>
      <c r="AL16" s="24">
        <f t="shared" si="4"/>
        <v>6.0999999999999999E-2</v>
      </c>
      <c r="AM16" s="23">
        <v>6.8000000000000005E-2</v>
      </c>
      <c r="AN16" s="24">
        <f t="shared" si="5"/>
        <v>7.3000000000000009E-2</v>
      </c>
      <c r="AO16" s="48">
        <v>7.8E-2</v>
      </c>
    </row>
    <row r="17" spans="1:41">
      <c r="A17" s="196"/>
      <c r="B17" s="6" t="s">
        <v>19</v>
      </c>
      <c r="C17" s="7" t="s">
        <v>20</v>
      </c>
      <c r="D17" s="7" t="s">
        <v>114</v>
      </c>
      <c r="E17" s="7"/>
      <c r="F17" s="7"/>
      <c r="G17" s="7"/>
      <c r="H17" s="10"/>
      <c r="I17" s="122">
        <v>68</v>
      </c>
      <c r="J17" s="23">
        <v>0.01</v>
      </c>
      <c r="K17" s="23">
        <v>1.7999999999999999E-2</v>
      </c>
      <c r="L17" s="23">
        <v>2.5000000000000001E-2</v>
      </c>
      <c r="M17" s="23">
        <v>3.3000000000000002E-2</v>
      </c>
      <c r="N17" s="23">
        <v>0.04</v>
      </c>
      <c r="O17" s="23">
        <v>4.5999999999999999E-2</v>
      </c>
      <c r="P17" s="23">
        <f t="shared" si="0"/>
        <v>5.2000000000000005E-2</v>
      </c>
      <c r="Q17" s="23">
        <v>5.8000000000000003E-2</v>
      </c>
      <c r="R17" s="24">
        <f t="shared" si="1"/>
        <v>6.25E-2</v>
      </c>
      <c r="S17" s="48">
        <v>6.7000000000000004E-2</v>
      </c>
      <c r="T17" s="122">
        <v>68</v>
      </c>
      <c r="U17" s="23">
        <v>0.01</v>
      </c>
      <c r="V17" s="23">
        <v>1.7999999999999999E-2</v>
      </c>
      <c r="W17" s="23">
        <v>2.5000000000000001E-2</v>
      </c>
      <c r="X17" s="23">
        <v>3.3000000000000002E-2</v>
      </c>
      <c r="Y17" s="23">
        <v>0.04</v>
      </c>
      <c r="Z17" s="23">
        <v>4.5999999999999999E-2</v>
      </c>
      <c r="AA17" s="23">
        <f t="shared" si="2"/>
        <v>5.2000000000000005E-2</v>
      </c>
      <c r="AB17" s="23">
        <v>5.8000000000000003E-2</v>
      </c>
      <c r="AC17" s="24">
        <f t="shared" si="3"/>
        <v>6.25E-2</v>
      </c>
      <c r="AD17" s="48">
        <v>6.7000000000000004E-2</v>
      </c>
      <c r="AE17" s="122">
        <v>68</v>
      </c>
      <c r="AF17" s="23">
        <v>1.7000000000000001E-2</v>
      </c>
      <c r="AG17" s="23">
        <v>0.03</v>
      </c>
      <c r="AH17" s="23">
        <v>4.2999999999999997E-2</v>
      </c>
      <c r="AI17" s="23">
        <v>5.5E-2</v>
      </c>
      <c r="AJ17" s="103">
        <v>6.7000000000000004E-2</v>
      </c>
      <c r="AK17" s="23">
        <v>7.8E-2</v>
      </c>
      <c r="AL17" s="24">
        <f t="shared" si="4"/>
        <v>8.7999999999999995E-2</v>
      </c>
      <c r="AM17" s="23">
        <v>9.8000000000000004E-2</v>
      </c>
      <c r="AN17" s="24">
        <f t="shared" si="5"/>
        <v>0.10600000000000001</v>
      </c>
      <c r="AO17" s="48">
        <v>0.114</v>
      </c>
    </row>
    <row r="18" spans="1:41" ht="15.75" thickBot="1">
      <c r="A18" s="197"/>
      <c r="B18" s="11" t="s">
        <v>21</v>
      </c>
      <c r="C18" s="12" t="s">
        <v>22</v>
      </c>
      <c r="D18" s="12" t="s">
        <v>113</v>
      </c>
      <c r="E18" s="12"/>
      <c r="F18" s="12"/>
      <c r="G18" s="12"/>
      <c r="H18" s="13" t="s">
        <v>5</v>
      </c>
      <c r="I18" s="123">
        <v>44</v>
      </c>
      <c r="J18" s="26">
        <v>5.0000000000000001E-3</v>
      </c>
      <c r="K18" s="26">
        <v>8.9999999999999993E-3</v>
      </c>
      <c r="L18" s="26">
        <v>1.2E-2</v>
      </c>
      <c r="M18" s="26">
        <v>1.6E-2</v>
      </c>
      <c r="N18" s="26">
        <v>1.9E-2</v>
      </c>
      <c r="O18" s="26">
        <v>2.1999999999999999E-2</v>
      </c>
      <c r="P18" s="26">
        <f t="shared" si="0"/>
        <v>2.5000000000000001E-2</v>
      </c>
      <c r="Q18" s="26">
        <v>2.8000000000000001E-2</v>
      </c>
      <c r="R18" s="27">
        <f t="shared" si="1"/>
        <v>0.03</v>
      </c>
      <c r="S18" s="49">
        <v>3.2000000000000001E-2</v>
      </c>
      <c r="T18" s="123">
        <v>44</v>
      </c>
      <c r="U18" s="26">
        <v>5.0000000000000001E-3</v>
      </c>
      <c r="V18" s="26">
        <v>8.9999999999999993E-3</v>
      </c>
      <c r="W18" s="26">
        <v>1.2E-2</v>
      </c>
      <c r="X18" s="26">
        <v>1.6E-2</v>
      </c>
      <c r="Y18" s="26">
        <v>1.9E-2</v>
      </c>
      <c r="Z18" s="26">
        <v>2.1999999999999999E-2</v>
      </c>
      <c r="AA18" s="26">
        <f t="shared" si="2"/>
        <v>2.5000000000000001E-2</v>
      </c>
      <c r="AB18" s="26">
        <v>2.8000000000000001E-2</v>
      </c>
      <c r="AC18" s="27">
        <f t="shared" si="3"/>
        <v>0.03</v>
      </c>
      <c r="AD18" s="49">
        <v>3.2000000000000001E-2</v>
      </c>
      <c r="AE18" s="123">
        <v>44</v>
      </c>
      <c r="AF18" s="26">
        <v>8.0000000000000002E-3</v>
      </c>
      <c r="AG18" s="26">
        <v>1.4999999999999999E-2</v>
      </c>
      <c r="AH18" s="26">
        <v>2.1000000000000001E-2</v>
      </c>
      <c r="AI18" s="26">
        <v>2.7E-2</v>
      </c>
      <c r="AJ18" s="104">
        <v>3.2000000000000001E-2</v>
      </c>
      <c r="AK18" s="26">
        <v>3.7999999999999999E-2</v>
      </c>
      <c r="AL18" s="27">
        <f t="shared" si="4"/>
        <v>4.2499999999999996E-2</v>
      </c>
      <c r="AM18" s="26">
        <v>4.7E-2</v>
      </c>
      <c r="AN18" s="27">
        <f t="shared" si="5"/>
        <v>5.1000000000000004E-2</v>
      </c>
      <c r="AO18" s="49">
        <v>5.5E-2</v>
      </c>
    </row>
    <row r="19" spans="1:41">
      <c r="A19" s="198" t="s">
        <v>23</v>
      </c>
      <c r="B19" s="191" t="s">
        <v>24</v>
      </c>
      <c r="C19" s="3" t="s">
        <v>25</v>
      </c>
      <c r="D19" s="59" t="s">
        <v>115</v>
      </c>
      <c r="E19" s="3" t="s">
        <v>4</v>
      </c>
      <c r="F19" s="4" t="s">
        <v>5</v>
      </c>
      <c r="G19" s="3"/>
      <c r="H19" s="5" t="s">
        <v>5</v>
      </c>
      <c r="I19" s="28">
        <v>32</v>
      </c>
      <c r="J19" s="29">
        <v>6.0000000000000001E-3</v>
      </c>
      <c r="K19" s="29">
        <v>1.0999999999999999E-2</v>
      </c>
      <c r="L19" s="29">
        <v>1.4999999999999999E-2</v>
      </c>
      <c r="M19" s="29">
        <v>0.02</v>
      </c>
      <c r="N19" s="29">
        <v>2.4E-2</v>
      </c>
      <c r="O19" s="29">
        <v>2.8000000000000001E-2</v>
      </c>
      <c r="P19" s="29">
        <f t="shared" si="0"/>
        <v>3.15E-2</v>
      </c>
      <c r="Q19" s="29">
        <v>3.5000000000000003E-2</v>
      </c>
      <c r="R19" s="29">
        <f t="shared" si="1"/>
        <v>3.7500000000000006E-2</v>
      </c>
      <c r="S19" s="50">
        <v>0.04</v>
      </c>
      <c r="T19" s="28">
        <v>32</v>
      </c>
      <c r="U19" s="29">
        <v>6.0000000000000001E-3</v>
      </c>
      <c r="V19" s="29">
        <v>1.0999999999999999E-2</v>
      </c>
      <c r="W19" s="29">
        <v>1.4999999999999999E-2</v>
      </c>
      <c r="X19" s="29">
        <v>0.02</v>
      </c>
      <c r="Y19" s="29">
        <v>2.4E-2</v>
      </c>
      <c r="Z19" s="29">
        <v>2.8000000000000001E-2</v>
      </c>
      <c r="AA19" s="29">
        <f t="shared" si="2"/>
        <v>3.15E-2</v>
      </c>
      <c r="AB19" s="29">
        <v>3.5000000000000003E-2</v>
      </c>
      <c r="AC19" s="29">
        <f t="shared" si="3"/>
        <v>3.7500000000000006E-2</v>
      </c>
      <c r="AD19" s="50">
        <v>0.04</v>
      </c>
      <c r="AE19" s="28">
        <v>32</v>
      </c>
      <c r="AF19" s="132">
        <v>1.0999999999999999E-2</v>
      </c>
      <c r="AG19" s="132">
        <v>1.7999999999999999E-2</v>
      </c>
      <c r="AH19" s="132">
        <v>2.5999999999999999E-2</v>
      </c>
      <c r="AI19" s="132">
        <v>3.3000000000000002E-2</v>
      </c>
      <c r="AJ19" s="132">
        <v>4.1000000000000002E-2</v>
      </c>
      <c r="AK19" s="132">
        <v>4.7E-2</v>
      </c>
      <c r="AL19" s="132">
        <f t="shared" si="4"/>
        <v>5.2999999999999999E-2</v>
      </c>
      <c r="AM19" s="132">
        <v>5.8999999999999997E-2</v>
      </c>
      <c r="AN19" s="132">
        <f t="shared" si="5"/>
        <v>6.4000000000000001E-2</v>
      </c>
      <c r="AO19" s="133">
        <v>6.9000000000000006E-2</v>
      </c>
    </row>
    <row r="20" spans="1:41">
      <c r="A20" s="199"/>
      <c r="B20" s="192"/>
      <c r="C20" s="7" t="s">
        <v>26</v>
      </c>
      <c r="D20" s="7" t="s">
        <v>116</v>
      </c>
      <c r="E20" s="7" t="s">
        <v>27</v>
      </c>
      <c r="F20" s="7"/>
      <c r="G20" s="7"/>
      <c r="H20" s="9" t="s">
        <v>5</v>
      </c>
      <c r="I20" s="30">
        <v>28</v>
      </c>
      <c r="J20" s="31">
        <v>5.0000000000000001E-3</v>
      </c>
      <c r="K20" s="31">
        <v>8.9999999999999993E-3</v>
      </c>
      <c r="L20" s="31">
        <v>1.2999999999999999E-2</v>
      </c>
      <c r="M20" s="31">
        <v>1.6E-2</v>
      </c>
      <c r="N20" s="31">
        <v>0.02</v>
      </c>
      <c r="O20" s="31">
        <v>2.3E-2</v>
      </c>
      <c r="P20" s="31">
        <f t="shared" si="0"/>
        <v>3.1E-2</v>
      </c>
      <c r="Q20" s="31">
        <v>3.9E-2</v>
      </c>
      <c r="R20" s="31">
        <f t="shared" si="1"/>
        <v>3.6000000000000004E-2</v>
      </c>
      <c r="S20" s="51">
        <v>3.3000000000000002E-2</v>
      </c>
      <c r="T20" s="30">
        <v>28</v>
      </c>
      <c r="U20" s="31">
        <v>5.0000000000000001E-3</v>
      </c>
      <c r="V20" s="31">
        <v>8.9999999999999993E-3</v>
      </c>
      <c r="W20" s="31">
        <v>1.2999999999999999E-2</v>
      </c>
      <c r="X20" s="31">
        <v>1.6E-2</v>
      </c>
      <c r="Y20" s="31">
        <v>0.02</v>
      </c>
      <c r="Z20" s="31">
        <v>2.3E-2</v>
      </c>
      <c r="AA20" s="31">
        <f t="shared" si="2"/>
        <v>3.1E-2</v>
      </c>
      <c r="AB20" s="31">
        <v>3.9E-2</v>
      </c>
      <c r="AC20" s="31">
        <f t="shared" si="3"/>
        <v>3.6000000000000004E-2</v>
      </c>
      <c r="AD20" s="51">
        <v>3.3000000000000002E-2</v>
      </c>
      <c r="AE20" s="30">
        <v>28</v>
      </c>
      <c r="AF20" s="134">
        <v>8.9999999999999993E-3</v>
      </c>
      <c r="AG20" s="134">
        <v>1.4999999999999999E-2</v>
      </c>
      <c r="AH20" s="134">
        <v>2.1999999999999999E-2</v>
      </c>
      <c r="AI20" s="134">
        <v>2.8000000000000001E-2</v>
      </c>
      <c r="AJ20" s="134">
        <v>3.4000000000000002E-2</v>
      </c>
      <c r="AK20" s="134">
        <v>3.9E-2</v>
      </c>
      <c r="AL20" s="134">
        <f t="shared" si="4"/>
        <v>4.3999999999999997E-2</v>
      </c>
      <c r="AM20" s="134">
        <v>4.9000000000000002E-2</v>
      </c>
      <c r="AN20" s="134">
        <f t="shared" si="5"/>
        <v>5.3000000000000005E-2</v>
      </c>
      <c r="AO20" s="135">
        <v>5.7000000000000002E-2</v>
      </c>
    </row>
    <row r="21" spans="1:41">
      <c r="A21" s="199"/>
      <c r="B21" s="14" t="s">
        <v>28</v>
      </c>
      <c r="C21" s="7" t="s">
        <v>29</v>
      </c>
      <c r="D21" s="7" t="s">
        <v>117</v>
      </c>
      <c r="E21" s="7" t="s">
        <v>4</v>
      </c>
      <c r="F21" s="8" t="s">
        <v>5</v>
      </c>
      <c r="G21" s="7"/>
      <c r="H21" s="9" t="s">
        <v>5</v>
      </c>
      <c r="I21" s="30">
        <v>32</v>
      </c>
      <c r="J21" s="31">
        <v>7.0000000000000001E-3</v>
      </c>
      <c r="K21" s="31">
        <v>1.2E-2</v>
      </c>
      <c r="L21" s="31">
        <v>1.7000000000000001E-2</v>
      </c>
      <c r="M21" s="31">
        <v>2.1000000000000001E-2</v>
      </c>
      <c r="N21" s="31">
        <v>2.5999999999999999E-2</v>
      </c>
      <c r="O21" s="31">
        <v>0.03</v>
      </c>
      <c r="P21" s="31">
        <f t="shared" si="0"/>
        <v>3.4000000000000002E-2</v>
      </c>
      <c r="Q21" s="31">
        <v>3.7999999999999999E-2</v>
      </c>
      <c r="R21" s="31">
        <f t="shared" si="1"/>
        <v>4.0999999999999995E-2</v>
      </c>
      <c r="S21" s="51">
        <v>4.3999999999999997E-2</v>
      </c>
      <c r="T21" s="30">
        <v>32</v>
      </c>
      <c r="U21" s="31">
        <v>7.0000000000000001E-3</v>
      </c>
      <c r="V21" s="31">
        <v>1.2E-2</v>
      </c>
      <c r="W21" s="31">
        <v>1.7000000000000001E-2</v>
      </c>
      <c r="X21" s="31">
        <v>2.1000000000000001E-2</v>
      </c>
      <c r="Y21" s="31">
        <v>2.5999999999999999E-2</v>
      </c>
      <c r="Z21" s="31">
        <v>0.03</v>
      </c>
      <c r="AA21" s="31">
        <f t="shared" si="2"/>
        <v>3.4000000000000002E-2</v>
      </c>
      <c r="AB21" s="31">
        <v>3.7999999999999999E-2</v>
      </c>
      <c r="AC21" s="31">
        <f t="shared" si="3"/>
        <v>4.0999999999999995E-2</v>
      </c>
      <c r="AD21" s="51">
        <v>4.3999999999999997E-2</v>
      </c>
      <c r="AE21" s="30">
        <v>32</v>
      </c>
      <c r="AF21" s="134">
        <v>1.0999999999999999E-2</v>
      </c>
      <c r="AG21" s="134">
        <v>0.02</v>
      </c>
      <c r="AH21" s="134">
        <v>2.8000000000000001E-2</v>
      </c>
      <c r="AI21" s="134">
        <v>3.5999999999999997E-2</v>
      </c>
      <c r="AJ21" s="134">
        <v>4.3999999999999997E-2</v>
      </c>
      <c r="AK21" s="134">
        <v>5.0999999999999997E-2</v>
      </c>
      <c r="AL21" s="134">
        <f t="shared" si="4"/>
        <v>5.7499999999999996E-2</v>
      </c>
      <c r="AM21" s="134">
        <v>6.4000000000000001E-2</v>
      </c>
      <c r="AN21" s="134">
        <f t="shared" si="5"/>
        <v>6.9000000000000006E-2</v>
      </c>
      <c r="AO21" s="135">
        <v>7.3999999999999996E-2</v>
      </c>
    </row>
    <row r="22" spans="1:41" ht="15.75" thickBot="1">
      <c r="A22" s="200"/>
      <c r="B22" s="15" t="s">
        <v>30</v>
      </c>
      <c r="C22" s="12" t="s">
        <v>31</v>
      </c>
      <c r="D22" s="12" t="s">
        <v>116</v>
      </c>
      <c r="E22" s="12" t="s">
        <v>27</v>
      </c>
      <c r="F22" s="12"/>
      <c r="G22" s="12"/>
      <c r="H22" s="13" t="s">
        <v>5</v>
      </c>
      <c r="I22" s="32">
        <v>32</v>
      </c>
      <c r="J22" s="33">
        <v>5.0000000000000001E-3</v>
      </c>
      <c r="K22" s="33">
        <v>8.9999999999999993E-3</v>
      </c>
      <c r="L22" s="33">
        <v>1.2999999999999999E-2</v>
      </c>
      <c r="M22" s="33">
        <v>1.7000000000000001E-2</v>
      </c>
      <c r="N22" s="33">
        <v>2.1000000000000001E-2</v>
      </c>
      <c r="O22" s="33">
        <v>2.4E-2</v>
      </c>
      <c r="P22" s="33">
        <f t="shared" si="0"/>
        <v>2.7E-2</v>
      </c>
      <c r="Q22" s="33">
        <v>0.03</v>
      </c>
      <c r="R22" s="33">
        <f t="shared" si="1"/>
        <v>3.2500000000000001E-2</v>
      </c>
      <c r="S22" s="52">
        <v>3.5000000000000003E-2</v>
      </c>
      <c r="T22" s="32">
        <v>32</v>
      </c>
      <c r="U22" s="33">
        <v>5.0000000000000001E-3</v>
      </c>
      <c r="V22" s="33">
        <v>8.9999999999999993E-3</v>
      </c>
      <c r="W22" s="33">
        <v>1.2999999999999999E-2</v>
      </c>
      <c r="X22" s="33">
        <v>1.7000000000000001E-2</v>
      </c>
      <c r="Y22" s="33">
        <v>2.1000000000000001E-2</v>
      </c>
      <c r="Z22" s="33">
        <v>2.4E-2</v>
      </c>
      <c r="AA22" s="33">
        <f t="shared" si="2"/>
        <v>2.7E-2</v>
      </c>
      <c r="AB22" s="33">
        <v>0.03</v>
      </c>
      <c r="AC22" s="33">
        <f t="shared" si="3"/>
        <v>3.2500000000000001E-2</v>
      </c>
      <c r="AD22" s="52">
        <v>3.5000000000000003E-2</v>
      </c>
      <c r="AE22" s="32">
        <v>32</v>
      </c>
      <c r="AF22" s="136">
        <v>8.9999999999999993E-3</v>
      </c>
      <c r="AG22" s="136">
        <v>1.6E-2</v>
      </c>
      <c r="AH22" s="136">
        <v>2.1999999999999999E-2</v>
      </c>
      <c r="AI22" s="136">
        <v>2.9000000000000001E-2</v>
      </c>
      <c r="AJ22" s="136">
        <v>3.5000000000000003E-2</v>
      </c>
      <c r="AK22" s="136">
        <v>4.1000000000000002E-2</v>
      </c>
      <c r="AL22" s="136">
        <f t="shared" si="4"/>
        <v>4.5999999999999999E-2</v>
      </c>
      <c r="AM22" s="136">
        <v>5.0999999999999997E-2</v>
      </c>
      <c r="AN22" s="136">
        <f t="shared" si="5"/>
        <v>5.4999999999999993E-2</v>
      </c>
      <c r="AO22" s="137">
        <v>5.8999999999999997E-2</v>
      </c>
    </row>
    <row r="23" spans="1:41">
      <c r="A23" s="185" t="s">
        <v>32</v>
      </c>
      <c r="B23" s="16" t="s">
        <v>33</v>
      </c>
      <c r="C23" s="3" t="s">
        <v>34</v>
      </c>
      <c r="D23" s="59" t="s">
        <v>118</v>
      </c>
      <c r="E23" s="3" t="s">
        <v>35</v>
      </c>
      <c r="F23" s="4" t="s">
        <v>5</v>
      </c>
      <c r="G23" s="4" t="s">
        <v>5</v>
      </c>
      <c r="H23" s="5" t="s">
        <v>5</v>
      </c>
      <c r="I23" s="34">
        <v>120</v>
      </c>
      <c r="J23" s="35">
        <v>1.7000000000000001E-2</v>
      </c>
      <c r="K23" s="35">
        <v>3.1E-2</v>
      </c>
      <c r="L23" s="35">
        <v>4.3999999999999997E-2</v>
      </c>
      <c r="M23" s="35">
        <v>5.6000000000000001E-2</v>
      </c>
      <c r="N23" s="35">
        <v>6.8000000000000005E-2</v>
      </c>
      <c r="O23" s="35">
        <v>0.08</v>
      </c>
      <c r="P23" s="35">
        <f t="shared" si="0"/>
        <v>0.09</v>
      </c>
      <c r="Q23" s="35">
        <v>0.1</v>
      </c>
      <c r="R23" s="35">
        <f t="shared" si="1"/>
        <v>5.5750000000000001E-2</v>
      </c>
      <c r="S23" s="53">
        <v>1.15E-2</v>
      </c>
      <c r="T23" s="34">
        <v>120</v>
      </c>
      <c r="U23" s="35">
        <v>1.7000000000000001E-2</v>
      </c>
      <c r="V23" s="35">
        <v>3.1E-2</v>
      </c>
      <c r="W23" s="35">
        <v>4.3999999999999997E-2</v>
      </c>
      <c r="X23" s="35">
        <v>5.6000000000000001E-2</v>
      </c>
      <c r="Y23" s="35">
        <v>6.8000000000000005E-2</v>
      </c>
      <c r="Z23" s="35">
        <v>0.08</v>
      </c>
      <c r="AA23" s="35">
        <f t="shared" si="2"/>
        <v>0.09</v>
      </c>
      <c r="AB23" s="35">
        <v>0.1</v>
      </c>
      <c r="AC23" s="35">
        <f t="shared" si="3"/>
        <v>5.5750000000000001E-2</v>
      </c>
      <c r="AD23" s="53">
        <v>1.15E-2</v>
      </c>
      <c r="AE23" s="34">
        <v>120</v>
      </c>
      <c r="AF23" s="138">
        <v>0.03</v>
      </c>
      <c r="AG23" s="138">
        <v>5.1999999999999998E-2</v>
      </c>
      <c r="AH23" s="138">
        <v>7.3999999999999996E-2</v>
      </c>
      <c r="AI23" s="138">
        <v>9.6000000000000002E-2</v>
      </c>
      <c r="AJ23" s="138">
        <v>1.1599999999999999E-2</v>
      </c>
      <c r="AK23" s="138">
        <v>0.13500000000000001</v>
      </c>
      <c r="AL23" s="138">
        <f t="shared" si="4"/>
        <v>0.15200000000000002</v>
      </c>
      <c r="AM23" s="138">
        <v>0.16900000000000001</v>
      </c>
      <c r="AN23" s="138">
        <f t="shared" si="5"/>
        <v>0.1825</v>
      </c>
      <c r="AO23" s="139">
        <v>0.19600000000000001</v>
      </c>
    </row>
    <row r="24" spans="1:41">
      <c r="A24" s="186"/>
      <c r="B24" s="193" t="s">
        <v>36</v>
      </c>
      <c r="C24" s="7" t="s">
        <v>37</v>
      </c>
      <c r="D24" s="7" t="s">
        <v>119</v>
      </c>
      <c r="E24" s="7" t="s">
        <v>38</v>
      </c>
      <c r="F24" s="8" t="s">
        <v>5</v>
      </c>
      <c r="G24" s="8" t="s">
        <v>5</v>
      </c>
      <c r="H24" s="9" t="s">
        <v>5</v>
      </c>
      <c r="I24" s="36">
        <v>112</v>
      </c>
      <c r="J24" s="37">
        <v>1.4999999999999999E-2</v>
      </c>
      <c r="K24" s="37">
        <v>2.5999999999999999E-2</v>
      </c>
      <c r="L24" s="37">
        <v>3.6999999999999998E-2</v>
      </c>
      <c r="M24" s="37">
        <v>4.8000000000000001E-2</v>
      </c>
      <c r="N24" s="37">
        <v>5.8000000000000003E-2</v>
      </c>
      <c r="O24" s="37">
        <v>6.8000000000000005E-2</v>
      </c>
      <c r="P24" s="37">
        <f t="shared" si="0"/>
        <v>7.6500000000000012E-2</v>
      </c>
      <c r="Q24" s="37">
        <v>8.5000000000000006E-2</v>
      </c>
      <c r="R24" s="37">
        <f t="shared" si="1"/>
        <v>9.1499999999999998E-2</v>
      </c>
      <c r="S24" s="54">
        <v>9.8000000000000004E-2</v>
      </c>
      <c r="T24" s="36">
        <v>112</v>
      </c>
      <c r="U24" s="37">
        <v>1.4999999999999999E-2</v>
      </c>
      <c r="V24" s="37">
        <v>2.5999999999999999E-2</v>
      </c>
      <c r="W24" s="37">
        <v>3.6999999999999998E-2</v>
      </c>
      <c r="X24" s="37">
        <v>4.8000000000000001E-2</v>
      </c>
      <c r="Y24" s="37">
        <v>5.8000000000000003E-2</v>
      </c>
      <c r="Z24" s="37">
        <v>6.8000000000000005E-2</v>
      </c>
      <c r="AA24" s="37">
        <f t="shared" si="2"/>
        <v>7.6500000000000012E-2</v>
      </c>
      <c r="AB24" s="37">
        <v>8.5000000000000006E-2</v>
      </c>
      <c r="AC24" s="37">
        <f t="shared" si="3"/>
        <v>9.1499999999999998E-2</v>
      </c>
      <c r="AD24" s="54">
        <v>9.8000000000000004E-2</v>
      </c>
      <c r="AE24" s="36">
        <v>112</v>
      </c>
      <c r="AF24" s="140">
        <v>2.5000000000000001E-2</v>
      </c>
      <c r="AG24" s="140">
        <v>4.3999999999999997E-2</v>
      </c>
      <c r="AH24" s="140">
        <v>6.3E-2</v>
      </c>
      <c r="AI24" s="140">
        <v>8.1000000000000003E-2</v>
      </c>
      <c r="AJ24" s="140">
        <v>9.9000000000000005E-2</v>
      </c>
      <c r="AK24" s="140">
        <v>0.115</v>
      </c>
      <c r="AL24" s="140">
        <f t="shared" si="4"/>
        <v>0.1295</v>
      </c>
      <c r="AM24" s="140">
        <v>0.14399999999999999</v>
      </c>
      <c r="AN24" s="140">
        <f t="shared" si="5"/>
        <v>0.155</v>
      </c>
      <c r="AO24" s="141">
        <v>0.16600000000000001</v>
      </c>
    </row>
    <row r="25" spans="1:41">
      <c r="A25" s="186"/>
      <c r="B25" s="193"/>
      <c r="C25" s="7" t="s">
        <v>39</v>
      </c>
      <c r="D25" s="7" t="s">
        <v>119</v>
      </c>
      <c r="E25" s="7" t="s">
        <v>40</v>
      </c>
      <c r="F25" s="8" t="s">
        <v>5</v>
      </c>
      <c r="G25" s="8" t="s">
        <v>5</v>
      </c>
      <c r="H25" s="9" t="s">
        <v>5</v>
      </c>
      <c r="I25" s="36">
        <v>92</v>
      </c>
      <c r="J25" s="37">
        <v>1.2E-2</v>
      </c>
      <c r="K25" s="37">
        <v>2.1999999999999999E-2</v>
      </c>
      <c r="L25" s="37">
        <v>3.1E-2</v>
      </c>
      <c r="M25" s="37">
        <v>3.9E-2</v>
      </c>
      <c r="N25" s="37">
        <v>4.8000000000000001E-2</v>
      </c>
      <c r="O25" s="37">
        <v>5.6000000000000001E-2</v>
      </c>
      <c r="P25" s="37">
        <f t="shared" si="0"/>
        <v>6.3E-2</v>
      </c>
      <c r="Q25" s="37">
        <v>7.0000000000000007E-2</v>
      </c>
      <c r="R25" s="37">
        <f t="shared" si="1"/>
        <v>7.5500000000000012E-2</v>
      </c>
      <c r="S25" s="54">
        <v>8.1000000000000003E-2</v>
      </c>
      <c r="T25" s="36">
        <v>92</v>
      </c>
      <c r="U25" s="37">
        <v>1.2E-2</v>
      </c>
      <c r="V25" s="37">
        <v>2.1999999999999999E-2</v>
      </c>
      <c r="W25" s="37">
        <v>3.1E-2</v>
      </c>
      <c r="X25" s="37">
        <v>3.9E-2</v>
      </c>
      <c r="Y25" s="37">
        <v>4.8000000000000001E-2</v>
      </c>
      <c r="Z25" s="37">
        <v>5.6000000000000001E-2</v>
      </c>
      <c r="AA25" s="37">
        <f t="shared" si="2"/>
        <v>6.3E-2</v>
      </c>
      <c r="AB25" s="37">
        <v>7.0000000000000007E-2</v>
      </c>
      <c r="AC25" s="37">
        <f t="shared" si="3"/>
        <v>7.5500000000000012E-2</v>
      </c>
      <c r="AD25" s="54">
        <v>8.1000000000000003E-2</v>
      </c>
      <c r="AE25" s="36">
        <v>92</v>
      </c>
      <c r="AF25" s="140">
        <v>2.1000000000000001E-2</v>
      </c>
      <c r="AG25" s="140">
        <v>3.6999999999999998E-2</v>
      </c>
      <c r="AH25" s="140">
        <v>5.1999999999999998E-2</v>
      </c>
      <c r="AI25" s="140">
        <v>6.7000000000000004E-2</v>
      </c>
      <c r="AJ25" s="140">
        <v>8.1000000000000003E-2</v>
      </c>
      <c r="AK25" s="140">
        <v>9.5000000000000001E-2</v>
      </c>
      <c r="AL25" s="140">
        <f t="shared" si="4"/>
        <v>0.1065</v>
      </c>
      <c r="AM25" s="140">
        <v>0.11799999999999999</v>
      </c>
      <c r="AN25" s="140">
        <f t="shared" si="5"/>
        <v>0.1275</v>
      </c>
      <c r="AO25" s="141">
        <v>0.13700000000000001</v>
      </c>
    </row>
    <row r="26" spans="1:41">
      <c r="A26" s="186"/>
      <c r="B26" s="193"/>
      <c r="C26" s="7" t="s">
        <v>41</v>
      </c>
      <c r="D26" s="7" t="s">
        <v>119</v>
      </c>
      <c r="E26" s="7" t="s">
        <v>42</v>
      </c>
      <c r="F26" s="8" t="s">
        <v>5</v>
      </c>
      <c r="G26" s="8" t="s">
        <v>5</v>
      </c>
      <c r="H26" s="9" t="s">
        <v>5</v>
      </c>
      <c r="I26" s="36">
        <v>52</v>
      </c>
      <c r="J26" s="37">
        <v>7.0000000000000001E-3</v>
      </c>
      <c r="K26" s="37">
        <v>1.2E-2</v>
      </c>
      <c r="L26" s="37">
        <v>1.7999999999999999E-2</v>
      </c>
      <c r="M26" s="37">
        <v>2.3E-2</v>
      </c>
      <c r="N26" s="37">
        <v>2.7E-2</v>
      </c>
      <c r="O26" s="37">
        <v>3.2000000000000001E-2</v>
      </c>
      <c r="P26" s="37">
        <f t="shared" si="0"/>
        <v>3.6000000000000004E-2</v>
      </c>
      <c r="Q26" s="37">
        <v>0.04</v>
      </c>
      <c r="R26" s="37">
        <f t="shared" si="1"/>
        <v>4.2999999999999997E-2</v>
      </c>
      <c r="S26" s="54">
        <v>4.5999999999999999E-2</v>
      </c>
      <c r="T26" s="36">
        <v>52</v>
      </c>
      <c r="U26" s="37">
        <v>7.0000000000000001E-3</v>
      </c>
      <c r="V26" s="37">
        <v>1.2E-2</v>
      </c>
      <c r="W26" s="37">
        <v>1.7999999999999999E-2</v>
      </c>
      <c r="X26" s="37">
        <v>2.3E-2</v>
      </c>
      <c r="Y26" s="37">
        <v>2.7E-2</v>
      </c>
      <c r="Z26" s="37">
        <v>3.2000000000000001E-2</v>
      </c>
      <c r="AA26" s="37">
        <f t="shared" si="2"/>
        <v>3.6000000000000004E-2</v>
      </c>
      <c r="AB26" s="37">
        <v>0.04</v>
      </c>
      <c r="AC26" s="37">
        <f t="shared" si="3"/>
        <v>4.2999999999999997E-2</v>
      </c>
      <c r="AD26" s="54">
        <v>4.5999999999999999E-2</v>
      </c>
      <c r="AE26" s="36">
        <v>52</v>
      </c>
      <c r="AF26" s="140">
        <v>1.2E-2</v>
      </c>
      <c r="AG26" s="140">
        <v>2.1000000000000001E-2</v>
      </c>
      <c r="AH26" s="140">
        <v>0.03</v>
      </c>
      <c r="AI26" s="140">
        <v>3.7999999999999999E-2</v>
      </c>
      <c r="AJ26" s="140">
        <v>4.5999999999999999E-2</v>
      </c>
      <c r="AK26" s="140">
        <v>5.3999999999999999E-2</v>
      </c>
      <c r="AL26" s="140">
        <f t="shared" si="4"/>
        <v>6.0999999999999999E-2</v>
      </c>
      <c r="AM26" s="140">
        <v>6.8000000000000005E-2</v>
      </c>
      <c r="AN26" s="140">
        <f t="shared" si="5"/>
        <v>7.3000000000000009E-2</v>
      </c>
      <c r="AO26" s="141">
        <v>7.8E-2</v>
      </c>
    </row>
    <row r="27" spans="1:41">
      <c r="A27" s="186"/>
      <c r="B27" s="193" t="s">
        <v>43</v>
      </c>
      <c r="C27" s="7" t="s">
        <v>44</v>
      </c>
      <c r="D27" s="7" t="s">
        <v>120</v>
      </c>
      <c r="E27" s="7" t="s">
        <v>38</v>
      </c>
      <c r="F27" s="8" t="s">
        <v>5</v>
      </c>
      <c r="G27" s="8" t="s">
        <v>5</v>
      </c>
      <c r="H27" s="9" t="s">
        <v>5</v>
      </c>
      <c r="I27" s="36">
        <v>80</v>
      </c>
      <c r="J27" s="37">
        <v>1.2E-2</v>
      </c>
      <c r="K27" s="37">
        <v>2.1999999999999999E-2</v>
      </c>
      <c r="L27" s="37">
        <v>3.1E-2</v>
      </c>
      <c r="M27" s="37">
        <v>3.9E-2</v>
      </c>
      <c r="N27" s="37">
        <v>4.8000000000000001E-2</v>
      </c>
      <c r="O27" s="37">
        <v>5.6000000000000001E-2</v>
      </c>
      <c r="P27" s="37">
        <f t="shared" si="0"/>
        <v>6.3E-2</v>
      </c>
      <c r="Q27" s="37">
        <v>7.0000000000000007E-2</v>
      </c>
      <c r="R27" s="37">
        <f t="shared" si="1"/>
        <v>7.5500000000000012E-2</v>
      </c>
      <c r="S27" s="54">
        <v>8.1000000000000003E-2</v>
      </c>
      <c r="T27" s="36">
        <v>80</v>
      </c>
      <c r="U27" s="37">
        <v>1.2E-2</v>
      </c>
      <c r="V27" s="37">
        <v>2.1999999999999999E-2</v>
      </c>
      <c r="W27" s="37">
        <v>3.1E-2</v>
      </c>
      <c r="X27" s="37">
        <v>3.9E-2</v>
      </c>
      <c r="Y27" s="37">
        <v>4.8000000000000001E-2</v>
      </c>
      <c r="Z27" s="37">
        <v>5.6000000000000001E-2</v>
      </c>
      <c r="AA27" s="37">
        <f t="shared" si="2"/>
        <v>6.3E-2</v>
      </c>
      <c r="AB27" s="37">
        <v>7.0000000000000007E-2</v>
      </c>
      <c r="AC27" s="37">
        <f t="shared" si="3"/>
        <v>7.5500000000000012E-2</v>
      </c>
      <c r="AD27" s="54">
        <v>8.1000000000000003E-2</v>
      </c>
      <c r="AE27" s="36">
        <v>80</v>
      </c>
      <c r="AF27" s="140">
        <v>2.1000000000000001E-2</v>
      </c>
      <c r="AG27" s="140">
        <v>3.6999999999999998E-2</v>
      </c>
      <c r="AH27" s="140">
        <v>5.1999999999999998E-2</v>
      </c>
      <c r="AI27" s="140">
        <v>6.7000000000000004E-2</v>
      </c>
      <c r="AJ27" s="140">
        <v>8.1000000000000003E-2</v>
      </c>
      <c r="AK27" s="140">
        <v>9.5000000000000001E-2</v>
      </c>
      <c r="AL27" s="140">
        <f t="shared" si="4"/>
        <v>0.1065</v>
      </c>
      <c r="AM27" s="140">
        <v>0.11799999999999999</v>
      </c>
      <c r="AN27" s="140">
        <f t="shared" si="5"/>
        <v>0.1275</v>
      </c>
      <c r="AO27" s="141">
        <v>0.13700000000000001</v>
      </c>
    </row>
    <row r="28" spans="1:41" ht="15.75" thickBot="1">
      <c r="A28" s="187"/>
      <c r="B28" s="194"/>
      <c r="C28" s="12" t="s">
        <v>45</v>
      </c>
      <c r="D28" s="12" t="s">
        <v>120</v>
      </c>
      <c r="E28" s="12" t="s">
        <v>46</v>
      </c>
      <c r="F28" s="17" t="s">
        <v>5</v>
      </c>
      <c r="G28" s="17" t="s">
        <v>5</v>
      </c>
      <c r="H28" s="13" t="s">
        <v>5</v>
      </c>
      <c r="I28" s="38">
        <v>76</v>
      </c>
      <c r="J28" s="39">
        <v>0.01</v>
      </c>
      <c r="K28" s="39">
        <v>1.7999999999999999E-2</v>
      </c>
      <c r="L28" s="39">
        <v>2.5999999999999999E-2</v>
      </c>
      <c r="M28" s="39">
        <v>3.4000000000000002E-2</v>
      </c>
      <c r="N28" s="39">
        <v>4.1000000000000002E-2</v>
      </c>
      <c r="O28" s="39">
        <v>4.8000000000000001E-2</v>
      </c>
      <c r="P28" s="39">
        <f t="shared" si="0"/>
        <v>5.3999999999999999E-2</v>
      </c>
      <c r="Q28" s="39">
        <v>0.06</v>
      </c>
      <c r="R28" s="39">
        <f t="shared" si="1"/>
        <v>6.4500000000000002E-2</v>
      </c>
      <c r="S28" s="55">
        <v>6.9000000000000006E-2</v>
      </c>
      <c r="T28" s="38">
        <v>76</v>
      </c>
      <c r="U28" s="39">
        <v>0.01</v>
      </c>
      <c r="V28" s="39">
        <v>1.7999999999999999E-2</v>
      </c>
      <c r="W28" s="39">
        <v>2.5999999999999999E-2</v>
      </c>
      <c r="X28" s="39">
        <v>3.4000000000000002E-2</v>
      </c>
      <c r="Y28" s="39">
        <v>4.1000000000000002E-2</v>
      </c>
      <c r="Z28" s="39">
        <v>4.8000000000000001E-2</v>
      </c>
      <c r="AA28" s="39">
        <f t="shared" si="2"/>
        <v>5.3999999999999999E-2</v>
      </c>
      <c r="AB28" s="39">
        <v>0.06</v>
      </c>
      <c r="AC28" s="39">
        <f t="shared" si="3"/>
        <v>6.4500000000000002E-2</v>
      </c>
      <c r="AD28" s="55">
        <v>6.9000000000000006E-2</v>
      </c>
      <c r="AE28" s="38">
        <v>76</v>
      </c>
      <c r="AF28" s="142">
        <v>1.7999999999999999E-2</v>
      </c>
      <c r="AG28" s="142">
        <v>3.1E-2</v>
      </c>
      <c r="AH28" s="142">
        <v>4.4999999999999998E-2</v>
      </c>
      <c r="AI28" s="142">
        <v>5.7000000000000002E-2</v>
      </c>
      <c r="AJ28" s="142">
        <v>7.0000000000000007E-2</v>
      </c>
      <c r="AK28" s="142">
        <v>8.1000000000000003E-2</v>
      </c>
      <c r="AL28" s="142">
        <f t="shared" si="4"/>
        <v>9.0999999999999998E-2</v>
      </c>
      <c r="AM28" s="142">
        <v>0.10100000000000001</v>
      </c>
      <c r="AN28" s="142">
        <f t="shared" si="5"/>
        <v>0.1095</v>
      </c>
      <c r="AO28" s="143">
        <v>0.11799999999999999</v>
      </c>
    </row>
    <row r="29" spans="1:41">
      <c r="A29" s="188"/>
      <c r="B29" s="188"/>
      <c r="F29" s="2"/>
      <c r="G29" s="2"/>
      <c r="H29" s="2"/>
      <c r="I29" s="124"/>
      <c r="R29" s="125"/>
      <c r="Y29" s="126"/>
      <c r="AA29" s="125"/>
      <c r="AC29" s="125"/>
      <c r="AL29" s="125"/>
      <c r="AN29" s="125"/>
    </row>
    <row r="30" spans="1:41">
      <c r="A30" s="188"/>
      <c r="B30" s="188"/>
      <c r="F30" s="2"/>
      <c r="G30" s="2"/>
      <c r="H30" s="2"/>
      <c r="I30" s="124"/>
      <c r="R30" s="125"/>
      <c r="Y30" s="126"/>
      <c r="AA30" s="125"/>
      <c r="AC30" s="125"/>
      <c r="AL30" s="125"/>
      <c r="AN30" s="125"/>
    </row>
    <row r="31" spans="1:41">
      <c r="A31" s="188"/>
      <c r="B31" s="188"/>
      <c r="F31" s="2"/>
      <c r="G31" s="2"/>
      <c r="H31" s="2"/>
      <c r="I31" s="124"/>
      <c r="R31" s="125"/>
      <c r="Y31" s="126"/>
      <c r="AA31" s="125"/>
      <c r="AC31" s="125"/>
      <c r="AL31" s="125"/>
      <c r="AN31" s="125"/>
    </row>
    <row r="32" spans="1:41">
      <c r="A32" s="188"/>
      <c r="B32" s="188"/>
      <c r="F32" s="2"/>
      <c r="G32" s="2"/>
      <c r="H32" s="2"/>
      <c r="I32" s="124"/>
      <c r="R32" s="125"/>
      <c r="Y32" s="126"/>
      <c r="AA32" s="125"/>
      <c r="AC32" s="125"/>
      <c r="AL32" s="125"/>
      <c r="AN32" s="125"/>
    </row>
    <row r="33" spans="1:40">
      <c r="A33" s="188"/>
      <c r="B33" s="188"/>
      <c r="F33" s="2"/>
      <c r="G33" s="2"/>
      <c r="H33" s="2"/>
      <c r="I33" s="124"/>
      <c r="R33" s="125"/>
      <c r="Y33" s="126"/>
      <c r="AA33" s="125"/>
      <c r="AC33" s="125"/>
      <c r="AL33" s="125"/>
      <c r="AN33" s="125"/>
    </row>
    <row r="34" spans="1:40">
      <c r="A34" s="188"/>
      <c r="B34" s="188"/>
      <c r="F34" s="2"/>
      <c r="G34" s="2"/>
      <c r="H34" s="2"/>
      <c r="I34" s="124"/>
      <c r="R34" s="125"/>
      <c r="Y34" s="126"/>
      <c r="AA34" s="125"/>
      <c r="AC34" s="125"/>
      <c r="AL34" s="125"/>
      <c r="AN34" s="125"/>
    </row>
    <row r="35" spans="1:40">
      <c r="A35" s="188"/>
      <c r="B35" s="188"/>
      <c r="F35" s="2"/>
      <c r="G35" s="2"/>
      <c r="H35" s="2"/>
      <c r="I35" s="124"/>
      <c r="R35" s="125"/>
      <c r="Y35" s="126"/>
      <c r="AA35" s="125"/>
      <c r="AC35" s="125"/>
      <c r="AL35" s="125"/>
      <c r="AN35" s="125"/>
    </row>
    <row r="36" spans="1:40">
      <c r="A36" s="188"/>
      <c r="H36" s="2"/>
      <c r="I36" s="124"/>
      <c r="Y36" s="126"/>
      <c r="AA36" s="125"/>
      <c r="AB36" s="1"/>
      <c r="AC36" s="125"/>
      <c r="AL36" s="125"/>
      <c r="AN36" s="125"/>
    </row>
    <row r="37" spans="1:40">
      <c r="A37" s="188"/>
      <c r="B37" s="188"/>
      <c r="H37" s="2"/>
      <c r="I37" s="124"/>
      <c r="Y37" s="126"/>
      <c r="AA37" s="125"/>
      <c r="AB37" s="1"/>
      <c r="AC37" s="125"/>
      <c r="AL37" s="125"/>
      <c r="AN37" s="125"/>
    </row>
    <row r="38" spans="1:40">
      <c r="A38" s="188"/>
      <c r="B38" s="188"/>
      <c r="H38" s="2"/>
      <c r="I38" s="124"/>
      <c r="Y38" s="126"/>
      <c r="AA38" s="125"/>
      <c r="AB38" s="1"/>
      <c r="AC38" s="125"/>
      <c r="AL38" s="125"/>
      <c r="AN38" s="125"/>
    </row>
    <row r="39" spans="1:40">
      <c r="A39" s="188"/>
      <c r="B39" s="188"/>
      <c r="H39" s="2"/>
      <c r="I39" s="124"/>
      <c r="Y39" s="126"/>
      <c r="AA39" s="125"/>
      <c r="AB39" s="1"/>
      <c r="AC39" s="125"/>
      <c r="AL39" s="125"/>
      <c r="AN39" s="125"/>
    </row>
    <row r="40" spans="1:40">
      <c r="A40" s="188"/>
      <c r="B40" s="188"/>
      <c r="H40" s="2"/>
      <c r="I40" s="124"/>
      <c r="Y40" s="126"/>
      <c r="AA40" s="125"/>
      <c r="AB40" s="1"/>
      <c r="AC40" s="125"/>
      <c r="AL40" s="125"/>
      <c r="AN40" s="125"/>
    </row>
    <row r="41" spans="1:40">
      <c r="A41" s="188"/>
      <c r="H41" s="2"/>
      <c r="I41" s="124"/>
      <c r="Y41" s="126"/>
      <c r="AA41" s="125"/>
      <c r="AB41" s="1"/>
      <c r="AC41" s="125"/>
      <c r="AL41" s="125"/>
      <c r="AN41" s="125"/>
    </row>
    <row r="42" spans="1:40">
      <c r="A42" s="188"/>
      <c r="H42" s="2"/>
      <c r="I42" s="124"/>
      <c r="Y42" s="126"/>
      <c r="AA42" s="125"/>
      <c r="AB42" s="1"/>
      <c r="AC42" s="125"/>
      <c r="AL42" s="125"/>
      <c r="AN42" s="125"/>
    </row>
    <row r="43" spans="1:40">
      <c r="A43" s="188"/>
      <c r="B43" s="188"/>
      <c r="F43" s="2"/>
      <c r="G43" s="2"/>
      <c r="H43" s="2"/>
    </row>
    <row r="44" spans="1:40">
      <c r="A44" s="188"/>
      <c r="B44" s="188"/>
      <c r="F44" s="2"/>
      <c r="G44" s="2"/>
      <c r="H44" s="2"/>
    </row>
    <row r="45" spans="1:40">
      <c r="A45" s="188"/>
      <c r="F45" s="2"/>
      <c r="G45" s="2"/>
      <c r="H45" s="2"/>
    </row>
  </sheetData>
  <mergeCells count="42">
    <mergeCell ref="A19:A22"/>
    <mergeCell ref="D7:D9"/>
    <mergeCell ref="F8:F9"/>
    <mergeCell ref="G8:G9"/>
    <mergeCell ref="H8:H9"/>
    <mergeCell ref="F7:H7"/>
    <mergeCell ref="A23:A28"/>
    <mergeCell ref="A29:A35"/>
    <mergeCell ref="A36:A42"/>
    <mergeCell ref="A43:A45"/>
    <mergeCell ref="B10:B11"/>
    <mergeCell ref="B12:B13"/>
    <mergeCell ref="B14:B15"/>
    <mergeCell ref="B19:B20"/>
    <mergeCell ref="B24:B26"/>
    <mergeCell ref="B27:B28"/>
    <mergeCell ref="B29:B32"/>
    <mergeCell ref="B33:B35"/>
    <mergeCell ref="B37:B38"/>
    <mergeCell ref="B39:B40"/>
    <mergeCell ref="B43:B44"/>
    <mergeCell ref="A10:A18"/>
    <mergeCell ref="AE1:AO6"/>
    <mergeCell ref="A7:C9"/>
    <mergeCell ref="E7:E8"/>
    <mergeCell ref="J8:S8"/>
    <mergeCell ref="U8:AD8"/>
    <mergeCell ref="AF8:AO8"/>
    <mergeCell ref="I7:I9"/>
    <mergeCell ref="T7:T9"/>
    <mergeCell ref="AE7:AE9"/>
    <mergeCell ref="F6:H6"/>
    <mergeCell ref="J7:S7"/>
    <mergeCell ref="U7:AD7"/>
    <mergeCell ref="AF7:AO7"/>
    <mergeCell ref="F4:H4"/>
    <mergeCell ref="F5:H5"/>
    <mergeCell ref="F1:H3"/>
    <mergeCell ref="E1:E3"/>
    <mergeCell ref="A1:D6"/>
    <mergeCell ref="I1:S6"/>
    <mergeCell ref="T1:AD6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8"/>
  <sheetViews>
    <sheetView zoomScaleNormal="100" workbookViewId="0">
      <selection activeCell="AB33" sqref="AB33"/>
    </sheetView>
  </sheetViews>
  <sheetFormatPr defaultColWidth="9" defaultRowHeight="15"/>
  <cols>
    <col min="1" max="1" width="2.42578125" customWidth="1"/>
    <col min="2" max="2" width="3.42578125" customWidth="1"/>
    <col min="3" max="3" width="5.42578125" customWidth="1"/>
    <col min="4" max="4" width="98.140625" customWidth="1"/>
    <col min="5" max="5" width="13" customWidth="1"/>
    <col min="6" max="8" width="4.7109375" customWidth="1"/>
    <col min="9" max="9" width="8.42578125" customWidth="1"/>
    <col min="10" max="15" width="6.42578125" customWidth="1"/>
    <col min="16" max="16" width="7.42578125" customWidth="1"/>
    <col min="17" max="17" width="6.42578125" customWidth="1"/>
    <col min="18" max="18" width="7.42578125" customWidth="1"/>
    <col min="19" max="19" width="6.42578125" customWidth="1"/>
  </cols>
  <sheetData>
    <row r="1" spans="1:20" ht="63.95" customHeight="1">
      <c r="A1" s="219" t="s">
        <v>95</v>
      </c>
      <c r="B1" s="165"/>
      <c r="C1" s="165"/>
      <c r="D1" s="165"/>
      <c r="E1" s="146" t="s">
        <v>101</v>
      </c>
      <c r="F1" s="146" t="s">
        <v>102</v>
      </c>
      <c r="G1" s="146"/>
      <c r="H1" s="146"/>
      <c r="I1" s="155" t="s">
        <v>98</v>
      </c>
      <c r="J1" s="155"/>
      <c r="K1" s="155"/>
      <c r="L1" s="155"/>
      <c r="M1" s="155"/>
      <c r="N1" s="155"/>
      <c r="O1" s="155"/>
      <c r="P1" s="155"/>
      <c r="Q1" s="155"/>
      <c r="R1" s="155"/>
      <c r="S1" s="161"/>
    </row>
    <row r="2" spans="1:20">
      <c r="A2" s="167"/>
      <c r="B2" s="168"/>
      <c r="C2" s="168"/>
      <c r="D2" s="168"/>
      <c r="E2" s="147"/>
      <c r="F2" s="147"/>
      <c r="G2" s="147"/>
      <c r="H2" s="147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62"/>
    </row>
    <row r="3" spans="1:20">
      <c r="A3" s="167"/>
      <c r="B3" s="168"/>
      <c r="C3" s="168"/>
      <c r="D3" s="168"/>
      <c r="E3" s="147"/>
      <c r="F3" s="147"/>
      <c r="G3" s="147"/>
      <c r="H3" s="147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62"/>
    </row>
    <row r="4" spans="1:20">
      <c r="A4" s="167"/>
      <c r="B4" s="168"/>
      <c r="C4" s="168"/>
      <c r="D4" s="168"/>
      <c r="E4" t="s">
        <v>103</v>
      </c>
      <c r="F4" s="188">
        <v>1</v>
      </c>
      <c r="G4" s="188"/>
      <c r="H4" s="188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62"/>
    </row>
    <row r="5" spans="1:20">
      <c r="A5" s="167"/>
      <c r="B5" s="168"/>
      <c r="C5" s="168"/>
      <c r="D5" s="168"/>
      <c r="E5" t="s">
        <v>104</v>
      </c>
      <c r="F5" s="188">
        <v>0.8</v>
      </c>
      <c r="G5" s="188"/>
      <c r="H5" s="188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62"/>
    </row>
    <row r="6" spans="1:20" ht="15.75" thickBot="1">
      <c r="A6" s="170"/>
      <c r="B6" s="171"/>
      <c r="C6" s="171"/>
      <c r="D6" s="171"/>
      <c r="E6" t="s">
        <v>105</v>
      </c>
      <c r="F6" s="182">
        <v>0.6</v>
      </c>
      <c r="G6" s="182"/>
      <c r="H6" s="182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63"/>
    </row>
    <row r="7" spans="1:20" ht="15" customHeight="1">
      <c r="A7" s="219" t="s">
        <v>82</v>
      </c>
      <c r="B7" s="165"/>
      <c r="C7" s="166"/>
      <c r="D7" s="220" t="s">
        <v>84</v>
      </c>
      <c r="E7" s="173" t="s">
        <v>123</v>
      </c>
      <c r="F7" s="208" t="s">
        <v>106</v>
      </c>
      <c r="G7" s="208"/>
      <c r="H7" s="209"/>
      <c r="I7" s="177" t="s">
        <v>0</v>
      </c>
      <c r="J7" s="183" t="s">
        <v>99</v>
      </c>
      <c r="K7" s="183"/>
      <c r="L7" s="183"/>
      <c r="M7" s="183"/>
      <c r="N7" s="183"/>
      <c r="O7" s="183"/>
      <c r="P7" s="183"/>
      <c r="Q7" s="183"/>
      <c r="R7" s="183"/>
      <c r="S7" s="184"/>
    </row>
    <row r="8" spans="1:20" ht="21" customHeight="1">
      <c r="A8" s="167"/>
      <c r="B8" s="168"/>
      <c r="C8" s="169"/>
      <c r="D8" s="202"/>
      <c r="E8" s="174"/>
      <c r="F8" s="204" t="s">
        <v>107</v>
      </c>
      <c r="G8" s="204" t="s">
        <v>108</v>
      </c>
      <c r="H8" s="206" t="s">
        <v>109</v>
      </c>
      <c r="I8" s="180"/>
      <c r="J8" s="175" t="s">
        <v>100</v>
      </c>
      <c r="K8" s="175"/>
      <c r="L8" s="175"/>
      <c r="M8" s="175"/>
      <c r="N8" s="175"/>
      <c r="O8" s="175"/>
      <c r="P8" s="175"/>
      <c r="Q8" s="175"/>
      <c r="R8" s="175"/>
      <c r="S8" s="176"/>
    </row>
    <row r="9" spans="1:20" ht="38.25" customHeight="1" thickBot="1">
      <c r="A9" s="170"/>
      <c r="B9" s="171"/>
      <c r="C9" s="172"/>
      <c r="D9" s="203"/>
      <c r="E9" s="127"/>
      <c r="F9" s="205"/>
      <c r="G9" s="205"/>
      <c r="H9" s="207"/>
      <c r="I9" s="181"/>
      <c r="J9" s="12">
        <v>2</v>
      </c>
      <c r="K9" s="12">
        <v>4</v>
      </c>
      <c r="L9" s="12">
        <v>6</v>
      </c>
      <c r="M9" s="12">
        <v>8</v>
      </c>
      <c r="N9" s="12">
        <v>10</v>
      </c>
      <c r="O9" s="12">
        <v>12</v>
      </c>
      <c r="P9" s="12">
        <v>14</v>
      </c>
      <c r="Q9" s="12">
        <v>16</v>
      </c>
      <c r="R9" s="12">
        <v>18</v>
      </c>
      <c r="S9" s="72">
        <v>20</v>
      </c>
      <c r="T9" s="129"/>
    </row>
    <row r="10" spans="1:20">
      <c r="A10" s="195" t="s">
        <v>1</v>
      </c>
      <c r="B10" s="189" t="s">
        <v>2</v>
      </c>
      <c r="C10" s="3" t="s">
        <v>3</v>
      </c>
      <c r="D10" s="59" t="s">
        <v>121</v>
      </c>
      <c r="E10" s="3" t="s">
        <v>4</v>
      </c>
      <c r="F10" s="4" t="s">
        <v>5</v>
      </c>
      <c r="G10" s="4" t="s">
        <v>5</v>
      </c>
      <c r="H10" s="5" t="s">
        <v>5</v>
      </c>
      <c r="I10" s="19">
        <v>111</v>
      </c>
      <c r="J10" s="20">
        <v>1.7999999999999999E-2</v>
      </c>
      <c r="K10" s="20">
        <v>3.1E-2</v>
      </c>
      <c r="L10" s="20">
        <v>4.4999999999999998E-2</v>
      </c>
      <c r="M10" s="20">
        <v>5.7000000000000002E-2</v>
      </c>
      <c r="N10" s="102">
        <v>7.0000000000000007E-2</v>
      </c>
      <c r="O10" s="20">
        <v>8.1000000000000003E-2</v>
      </c>
      <c r="P10" s="21">
        <f t="shared" ref="P10:P18" si="0">(O10+Q10)/2</f>
        <v>9.0999999999999998E-2</v>
      </c>
      <c r="Q10" s="20">
        <v>0.10100000000000001</v>
      </c>
      <c r="R10" s="21">
        <f t="shared" ref="R10:R18" si="1">(Q10+S10)/2</f>
        <v>0.1095</v>
      </c>
      <c r="S10" s="47">
        <v>0.11799999999999999</v>
      </c>
      <c r="T10" s="130"/>
    </row>
    <row r="11" spans="1:20">
      <c r="A11" s="196"/>
      <c r="B11" s="190"/>
      <c r="C11" s="7" t="s">
        <v>6</v>
      </c>
      <c r="D11" s="7" t="s">
        <v>121</v>
      </c>
      <c r="E11" s="7" t="s">
        <v>7</v>
      </c>
      <c r="F11" s="8" t="s">
        <v>5</v>
      </c>
      <c r="G11" s="8" t="s">
        <v>5</v>
      </c>
      <c r="H11" s="9" t="s">
        <v>5</v>
      </c>
      <c r="I11" s="22">
        <v>91</v>
      </c>
      <c r="J11" s="23">
        <v>1.7000000000000001E-2</v>
      </c>
      <c r="K11" s="23">
        <v>2.9000000000000001E-2</v>
      </c>
      <c r="L11" s="23">
        <v>4.2000000000000003E-2</v>
      </c>
      <c r="M11" s="23">
        <v>5.3999999999999999E-2</v>
      </c>
      <c r="N11" s="103">
        <v>6.5000000000000002E-2</v>
      </c>
      <c r="O11" s="23">
        <v>7.0999999999999994E-2</v>
      </c>
      <c r="P11" s="24">
        <f t="shared" si="0"/>
        <v>8.299999999999999E-2</v>
      </c>
      <c r="Q11" s="23">
        <v>9.5000000000000001E-2</v>
      </c>
      <c r="R11" s="24">
        <f t="shared" si="1"/>
        <v>0.10250000000000001</v>
      </c>
      <c r="S11" s="48">
        <v>0.11</v>
      </c>
      <c r="T11" s="130"/>
    </row>
    <row r="12" spans="1:20">
      <c r="A12" s="196"/>
      <c r="B12" s="190" t="s">
        <v>8</v>
      </c>
      <c r="C12" s="7" t="s">
        <v>9</v>
      </c>
      <c r="D12" s="7" t="s">
        <v>122</v>
      </c>
      <c r="E12" s="7" t="s">
        <v>10</v>
      </c>
      <c r="F12" s="8" t="s">
        <v>5</v>
      </c>
      <c r="G12" s="8" t="s">
        <v>5</v>
      </c>
      <c r="H12" s="9" t="s">
        <v>5</v>
      </c>
      <c r="I12" s="22">
        <v>101</v>
      </c>
      <c r="J12" s="23">
        <v>1.7999999999999999E-2</v>
      </c>
      <c r="K12" s="23">
        <v>3.1E-2</v>
      </c>
      <c r="L12" s="23">
        <v>4.4999999999999998E-2</v>
      </c>
      <c r="M12" s="23">
        <v>5.7000000000000002E-2</v>
      </c>
      <c r="N12" s="103">
        <v>7.0000000000000007E-2</v>
      </c>
      <c r="O12" s="23">
        <v>8.1000000000000003E-2</v>
      </c>
      <c r="P12" s="24">
        <f t="shared" si="0"/>
        <v>9.0999999999999998E-2</v>
      </c>
      <c r="Q12" s="23">
        <v>0.10100000000000001</v>
      </c>
      <c r="R12" s="24">
        <f t="shared" si="1"/>
        <v>0.1095</v>
      </c>
      <c r="S12" s="48">
        <v>0.11799999999999999</v>
      </c>
      <c r="T12" s="130"/>
    </row>
    <row r="13" spans="1:20">
      <c r="A13" s="196"/>
      <c r="B13" s="190"/>
      <c r="C13" s="7" t="s">
        <v>11</v>
      </c>
      <c r="D13" s="7" t="s">
        <v>122</v>
      </c>
      <c r="E13" s="7" t="s">
        <v>12</v>
      </c>
      <c r="F13" s="8" t="s">
        <v>5</v>
      </c>
      <c r="G13" s="7"/>
      <c r="H13" s="9" t="s">
        <v>5</v>
      </c>
      <c r="I13" s="22">
        <v>71</v>
      </c>
      <c r="J13" s="23">
        <v>1.4999999999999999E-2</v>
      </c>
      <c r="K13" s="23">
        <v>2.5999999999999999E-2</v>
      </c>
      <c r="L13" s="23">
        <v>3.6999999999999998E-2</v>
      </c>
      <c r="M13" s="23">
        <v>4.8000000000000001E-2</v>
      </c>
      <c r="N13" s="103">
        <v>5.8000000000000003E-2</v>
      </c>
      <c r="O13" s="23">
        <v>6.8000000000000005E-2</v>
      </c>
      <c r="P13" s="24">
        <f t="shared" si="0"/>
        <v>7.6500000000000012E-2</v>
      </c>
      <c r="Q13" s="23">
        <v>8.5000000000000006E-2</v>
      </c>
      <c r="R13" s="24">
        <f t="shared" si="1"/>
        <v>9.1499999999999998E-2</v>
      </c>
      <c r="S13" s="48">
        <v>9.8000000000000004E-2</v>
      </c>
      <c r="T13" s="130"/>
    </row>
    <row r="14" spans="1:20">
      <c r="A14" s="196"/>
      <c r="B14" s="190" t="s">
        <v>13</v>
      </c>
      <c r="C14" s="7" t="s">
        <v>14</v>
      </c>
      <c r="D14" s="7" t="s">
        <v>112</v>
      </c>
      <c r="E14" s="7" t="s">
        <v>10</v>
      </c>
      <c r="F14" s="8" t="s">
        <v>5</v>
      </c>
      <c r="G14" s="8" t="s">
        <v>5</v>
      </c>
      <c r="H14" s="9" t="s">
        <v>5</v>
      </c>
      <c r="I14" s="22">
        <v>65</v>
      </c>
      <c r="J14" s="23">
        <v>1.7000000000000001E-2</v>
      </c>
      <c r="K14" s="23">
        <v>0.03</v>
      </c>
      <c r="L14" s="23">
        <v>4.2000000000000003E-2</v>
      </c>
      <c r="M14" s="23">
        <v>5.3999999999999999E-2</v>
      </c>
      <c r="N14" s="103">
        <v>6.6000000000000003E-2</v>
      </c>
      <c r="O14" s="23">
        <v>7.6999999999999999E-2</v>
      </c>
      <c r="P14" s="24">
        <f t="shared" si="0"/>
        <v>8.6499999999999994E-2</v>
      </c>
      <c r="Q14" s="23">
        <v>9.6000000000000002E-2</v>
      </c>
      <c r="R14" s="24">
        <f t="shared" si="1"/>
        <v>0.10400000000000001</v>
      </c>
      <c r="S14" s="48">
        <v>0.112</v>
      </c>
      <c r="T14" s="130"/>
    </row>
    <row r="15" spans="1:20">
      <c r="A15" s="196"/>
      <c r="B15" s="190"/>
      <c r="C15" s="7" t="s">
        <v>15</v>
      </c>
      <c r="D15" s="7" t="s">
        <v>112</v>
      </c>
      <c r="E15" s="7" t="s">
        <v>16</v>
      </c>
      <c r="F15" s="8" t="s">
        <v>5</v>
      </c>
      <c r="G15" s="7"/>
      <c r="H15" s="9" t="s">
        <v>5</v>
      </c>
      <c r="I15" s="22">
        <v>56</v>
      </c>
      <c r="J15" s="23">
        <v>1.4999999999999999E-2</v>
      </c>
      <c r="K15" s="23">
        <v>2.7E-2</v>
      </c>
      <c r="L15" s="23">
        <v>3.9E-2</v>
      </c>
      <c r="M15" s="23">
        <v>0.05</v>
      </c>
      <c r="N15" s="103">
        <v>0.06</v>
      </c>
      <c r="O15" s="23">
        <v>7.0000000000000007E-2</v>
      </c>
      <c r="P15" s="24">
        <f t="shared" si="0"/>
        <v>7.9000000000000001E-2</v>
      </c>
      <c r="Q15" s="23">
        <v>8.7999999999999995E-2</v>
      </c>
      <c r="R15" s="24">
        <f t="shared" si="1"/>
        <v>9.5000000000000001E-2</v>
      </c>
      <c r="S15" s="48">
        <v>0.10199999999999999</v>
      </c>
      <c r="T15" s="130"/>
    </row>
    <row r="16" spans="1:20">
      <c r="A16" s="196"/>
      <c r="B16" s="6" t="s">
        <v>17</v>
      </c>
      <c r="C16" s="7" t="s">
        <v>18</v>
      </c>
      <c r="D16" s="7" t="s">
        <v>113</v>
      </c>
      <c r="E16" s="7"/>
      <c r="F16" s="8" t="s">
        <v>5</v>
      </c>
      <c r="G16" s="7"/>
      <c r="H16" s="9" t="s">
        <v>5</v>
      </c>
      <c r="I16" s="22">
        <v>45</v>
      </c>
      <c r="J16" s="23">
        <v>1.2E-2</v>
      </c>
      <c r="K16" s="23">
        <v>2.1000000000000001E-2</v>
      </c>
      <c r="L16" s="23">
        <v>0.03</v>
      </c>
      <c r="M16" s="23">
        <v>3.7999999999999999E-2</v>
      </c>
      <c r="N16" s="103">
        <v>4.5999999999999999E-2</v>
      </c>
      <c r="O16" s="23">
        <v>5.3999999999999999E-2</v>
      </c>
      <c r="P16" s="24">
        <f t="shared" si="0"/>
        <v>6.0999999999999999E-2</v>
      </c>
      <c r="Q16" s="23">
        <v>6.8000000000000005E-2</v>
      </c>
      <c r="R16" s="24">
        <f t="shared" si="1"/>
        <v>7.3000000000000009E-2</v>
      </c>
      <c r="S16" s="48">
        <v>7.8E-2</v>
      </c>
      <c r="T16" s="130"/>
    </row>
    <row r="17" spans="1:20">
      <c r="A17" s="196"/>
      <c r="B17" s="6" t="s">
        <v>19</v>
      </c>
      <c r="C17" s="7" t="s">
        <v>20</v>
      </c>
      <c r="D17" s="7" t="s">
        <v>114</v>
      </c>
      <c r="E17" s="7"/>
      <c r="F17" s="7"/>
      <c r="G17" s="7"/>
      <c r="H17" s="10"/>
      <c r="I17" s="22">
        <v>68</v>
      </c>
      <c r="J17" s="23">
        <v>1.7000000000000001E-2</v>
      </c>
      <c r="K17" s="23">
        <v>0.03</v>
      </c>
      <c r="L17" s="23">
        <v>4.2999999999999997E-2</v>
      </c>
      <c r="M17" s="23">
        <v>5.5E-2</v>
      </c>
      <c r="N17" s="103">
        <v>6.7000000000000004E-2</v>
      </c>
      <c r="O17" s="23">
        <v>7.8E-2</v>
      </c>
      <c r="P17" s="24">
        <f t="shared" si="0"/>
        <v>8.7999999999999995E-2</v>
      </c>
      <c r="Q17" s="23">
        <v>9.8000000000000004E-2</v>
      </c>
      <c r="R17" s="24">
        <f t="shared" si="1"/>
        <v>0.10600000000000001</v>
      </c>
      <c r="S17" s="48">
        <v>0.114</v>
      </c>
      <c r="T17" s="130"/>
    </row>
    <row r="18" spans="1:20" ht="15.75" thickBot="1">
      <c r="A18" s="197"/>
      <c r="B18" s="11" t="s">
        <v>21</v>
      </c>
      <c r="C18" s="12" t="s">
        <v>22</v>
      </c>
      <c r="D18" s="12" t="s">
        <v>113</v>
      </c>
      <c r="E18" s="12"/>
      <c r="F18" s="12"/>
      <c r="G18" s="12"/>
      <c r="H18" s="13" t="s">
        <v>5</v>
      </c>
      <c r="I18" s="25">
        <v>45</v>
      </c>
      <c r="J18" s="26">
        <v>8.0000000000000002E-3</v>
      </c>
      <c r="K18" s="26">
        <v>1.4999999999999999E-2</v>
      </c>
      <c r="L18" s="26">
        <v>2.1000000000000001E-2</v>
      </c>
      <c r="M18" s="26">
        <v>2.7E-2</v>
      </c>
      <c r="N18" s="104">
        <v>3.2000000000000001E-2</v>
      </c>
      <c r="O18" s="26">
        <v>3.7999999999999999E-2</v>
      </c>
      <c r="P18" s="27">
        <f t="shared" si="0"/>
        <v>4.2499999999999996E-2</v>
      </c>
      <c r="Q18" s="26">
        <v>4.7E-2</v>
      </c>
      <c r="R18" s="27">
        <f t="shared" si="1"/>
        <v>5.1000000000000004E-2</v>
      </c>
      <c r="S18" s="49">
        <v>5.5E-2</v>
      </c>
      <c r="T18" s="130"/>
    </row>
    <row r="19" spans="1:20">
      <c r="A19" s="198" t="s">
        <v>23</v>
      </c>
      <c r="B19" s="191" t="s">
        <v>24</v>
      </c>
      <c r="C19" s="3" t="s">
        <v>25</v>
      </c>
      <c r="D19" s="59" t="s">
        <v>115</v>
      </c>
      <c r="E19" s="3" t="s">
        <v>4</v>
      </c>
      <c r="F19" s="4" t="s">
        <v>5</v>
      </c>
      <c r="G19" s="3"/>
      <c r="H19" s="5" t="s">
        <v>5</v>
      </c>
      <c r="I19" s="28">
        <v>31</v>
      </c>
      <c r="J19" s="132">
        <v>1.0999999999999999E-2</v>
      </c>
      <c r="K19" s="132">
        <v>1.7999999999999999E-2</v>
      </c>
      <c r="L19" s="132">
        <v>2.5999999999999999E-2</v>
      </c>
      <c r="M19" s="132">
        <v>3.3000000000000002E-2</v>
      </c>
      <c r="N19" s="132">
        <v>4.1000000000000002E-2</v>
      </c>
      <c r="O19" s="132">
        <v>4.7E-2</v>
      </c>
      <c r="P19" s="132">
        <f t="shared" ref="P19:P38" si="2">(O19+Q19)/2</f>
        <v>5.2999999999999999E-2</v>
      </c>
      <c r="Q19" s="132">
        <v>5.8999999999999997E-2</v>
      </c>
      <c r="R19" s="132">
        <f t="shared" ref="R19:R38" si="3">(Q19+S19)/2</f>
        <v>6.4000000000000001E-2</v>
      </c>
      <c r="S19" s="133">
        <v>6.9000000000000006E-2</v>
      </c>
      <c r="T19" s="130"/>
    </row>
    <row r="20" spans="1:20">
      <c r="A20" s="199"/>
      <c r="B20" s="192"/>
      <c r="C20" s="7" t="s">
        <v>26</v>
      </c>
      <c r="D20" s="7" t="s">
        <v>116</v>
      </c>
      <c r="E20" s="7" t="s">
        <v>27</v>
      </c>
      <c r="F20" s="7"/>
      <c r="G20" s="7"/>
      <c r="H20" s="9" t="s">
        <v>5</v>
      </c>
      <c r="I20" s="30">
        <v>28</v>
      </c>
      <c r="J20" s="134">
        <v>8.9999999999999993E-3</v>
      </c>
      <c r="K20" s="134">
        <v>1.4999999999999999E-2</v>
      </c>
      <c r="L20" s="134">
        <v>2.1999999999999999E-2</v>
      </c>
      <c r="M20" s="134">
        <v>2.8000000000000001E-2</v>
      </c>
      <c r="N20" s="134">
        <v>3.4000000000000002E-2</v>
      </c>
      <c r="O20" s="134">
        <v>3.9E-2</v>
      </c>
      <c r="P20" s="134">
        <f t="shared" si="2"/>
        <v>4.3999999999999997E-2</v>
      </c>
      <c r="Q20" s="134">
        <v>4.9000000000000002E-2</v>
      </c>
      <c r="R20" s="134">
        <f t="shared" si="3"/>
        <v>5.3000000000000005E-2</v>
      </c>
      <c r="S20" s="135">
        <v>5.7000000000000002E-2</v>
      </c>
      <c r="T20" s="130"/>
    </row>
    <row r="21" spans="1:20">
      <c r="A21" s="199"/>
      <c r="B21" s="14" t="s">
        <v>28</v>
      </c>
      <c r="C21" s="7" t="s">
        <v>29</v>
      </c>
      <c r="D21" s="7" t="s">
        <v>117</v>
      </c>
      <c r="E21" s="7" t="s">
        <v>4</v>
      </c>
      <c r="F21" s="8" t="s">
        <v>5</v>
      </c>
      <c r="G21" s="7"/>
      <c r="H21" s="9" t="s">
        <v>5</v>
      </c>
      <c r="I21" s="30">
        <v>33</v>
      </c>
      <c r="J21" s="134">
        <v>1.0999999999999999E-2</v>
      </c>
      <c r="K21" s="134">
        <v>0.02</v>
      </c>
      <c r="L21" s="134">
        <v>2.8000000000000001E-2</v>
      </c>
      <c r="M21" s="134">
        <v>3.5999999999999997E-2</v>
      </c>
      <c r="N21" s="134">
        <v>4.3999999999999997E-2</v>
      </c>
      <c r="O21" s="134">
        <v>5.0999999999999997E-2</v>
      </c>
      <c r="P21" s="134">
        <f t="shared" si="2"/>
        <v>5.7499999999999996E-2</v>
      </c>
      <c r="Q21" s="134">
        <v>6.4000000000000001E-2</v>
      </c>
      <c r="R21" s="134">
        <f t="shared" si="3"/>
        <v>6.9000000000000006E-2</v>
      </c>
      <c r="S21" s="135">
        <v>7.3999999999999996E-2</v>
      </c>
      <c r="T21" s="130"/>
    </row>
    <row r="22" spans="1:20" ht="15.75" thickBot="1">
      <c r="A22" s="200"/>
      <c r="B22" s="15" t="s">
        <v>30</v>
      </c>
      <c r="C22" s="12" t="s">
        <v>31</v>
      </c>
      <c r="D22" s="12" t="s">
        <v>116</v>
      </c>
      <c r="E22" s="12" t="s">
        <v>27</v>
      </c>
      <c r="F22" s="12"/>
      <c r="G22" s="12"/>
      <c r="H22" s="13" t="s">
        <v>5</v>
      </c>
      <c r="I22" s="32">
        <v>31</v>
      </c>
      <c r="J22" s="136">
        <v>8.9999999999999993E-3</v>
      </c>
      <c r="K22" s="136">
        <v>1.6E-2</v>
      </c>
      <c r="L22" s="136">
        <v>2.1999999999999999E-2</v>
      </c>
      <c r="M22" s="136">
        <v>2.9000000000000001E-2</v>
      </c>
      <c r="N22" s="136">
        <v>3.5000000000000003E-2</v>
      </c>
      <c r="O22" s="136">
        <v>4.1000000000000002E-2</v>
      </c>
      <c r="P22" s="136">
        <f t="shared" si="2"/>
        <v>4.5999999999999999E-2</v>
      </c>
      <c r="Q22" s="136">
        <v>5.0999999999999997E-2</v>
      </c>
      <c r="R22" s="136">
        <f t="shared" si="3"/>
        <v>5.4999999999999993E-2</v>
      </c>
      <c r="S22" s="137">
        <v>5.8999999999999997E-2</v>
      </c>
      <c r="T22" s="130"/>
    </row>
    <row r="23" spans="1:20">
      <c r="A23" s="185" t="s">
        <v>32</v>
      </c>
      <c r="B23" s="16" t="s">
        <v>33</v>
      </c>
      <c r="C23" s="3" t="s">
        <v>34</v>
      </c>
      <c r="D23" s="59" t="s">
        <v>118</v>
      </c>
      <c r="E23" s="3" t="s">
        <v>35</v>
      </c>
      <c r="F23" s="4" t="s">
        <v>5</v>
      </c>
      <c r="G23" s="4" t="s">
        <v>5</v>
      </c>
      <c r="H23" s="5" t="s">
        <v>5</v>
      </c>
      <c r="I23" s="34">
        <v>121</v>
      </c>
      <c r="J23" s="138">
        <v>0.03</v>
      </c>
      <c r="K23" s="138">
        <v>5.1999999999999998E-2</v>
      </c>
      <c r="L23" s="138">
        <v>7.3999999999999996E-2</v>
      </c>
      <c r="M23" s="138">
        <v>9.6000000000000002E-2</v>
      </c>
      <c r="N23" s="138">
        <v>1.1599999999999999E-2</v>
      </c>
      <c r="O23" s="138">
        <v>0.13500000000000001</v>
      </c>
      <c r="P23" s="138">
        <f t="shared" si="2"/>
        <v>0.15200000000000002</v>
      </c>
      <c r="Q23" s="138">
        <v>0.16900000000000001</v>
      </c>
      <c r="R23" s="138">
        <f t="shared" si="3"/>
        <v>0.1825</v>
      </c>
      <c r="S23" s="139">
        <v>0.19600000000000001</v>
      </c>
      <c r="T23" s="130"/>
    </row>
    <row r="24" spans="1:20">
      <c r="A24" s="186"/>
      <c r="B24" s="193" t="s">
        <v>36</v>
      </c>
      <c r="C24" s="7" t="s">
        <v>37</v>
      </c>
      <c r="D24" s="7" t="s">
        <v>119</v>
      </c>
      <c r="E24" s="7" t="s">
        <v>38</v>
      </c>
      <c r="F24" s="8" t="s">
        <v>5</v>
      </c>
      <c r="G24" s="8" t="s">
        <v>5</v>
      </c>
      <c r="H24" s="9" t="s">
        <v>5</v>
      </c>
      <c r="I24" s="36">
        <v>111</v>
      </c>
      <c r="J24" s="140">
        <v>2.5000000000000001E-2</v>
      </c>
      <c r="K24" s="140">
        <v>4.3999999999999997E-2</v>
      </c>
      <c r="L24" s="140">
        <v>6.3E-2</v>
      </c>
      <c r="M24" s="140">
        <v>8.1000000000000003E-2</v>
      </c>
      <c r="N24" s="140">
        <v>9.9000000000000005E-2</v>
      </c>
      <c r="O24" s="140">
        <v>0.115</v>
      </c>
      <c r="P24" s="140">
        <f t="shared" si="2"/>
        <v>0.1295</v>
      </c>
      <c r="Q24" s="140">
        <v>0.14399999999999999</v>
      </c>
      <c r="R24" s="140">
        <f t="shared" si="3"/>
        <v>0.155</v>
      </c>
      <c r="S24" s="141">
        <v>0.16600000000000001</v>
      </c>
      <c r="T24" s="130"/>
    </row>
    <row r="25" spans="1:20">
      <c r="A25" s="186"/>
      <c r="B25" s="193"/>
      <c r="C25" s="7" t="s">
        <v>39</v>
      </c>
      <c r="D25" s="7" t="s">
        <v>119</v>
      </c>
      <c r="E25" s="7" t="s">
        <v>40</v>
      </c>
      <c r="F25" s="8" t="s">
        <v>5</v>
      </c>
      <c r="G25" s="8" t="s">
        <v>5</v>
      </c>
      <c r="H25" s="9" t="s">
        <v>5</v>
      </c>
      <c r="I25" s="36">
        <v>91</v>
      </c>
      <c r="J25" s="140">
        <v>2.1000000000000001E-2</v>
      </c>
      <c r="K25" s="140">
        <v>3.6999999999999998E-2</v>
      </c>
      <c r="L25" s="140">
        <v>5.1999999999999998E-2</v>
      </c>
      <c r="M25" s="140">
        <v>6.7000000000000004E-2</v>
      </c>
      <c r="N25" s="140">
        <v>8.1000000000000003E-2</v>
      </c>
      <c r="O25" s="140">
        <v>9.5000000000000001E-2</v>
      </c>
      <c r="P25" s="140">
        <f t="shared" si="2"/>
        <v>0.1065</v>
      </c>
      <c r="Q25" s="140">
        <v>0.11799999999999999</v>
      </c>
      <c r="R25" s="140">
        <f t="shared" si="3"/>
        <v>0.1275</v>
      </c>
      <c r="S25" s="141">
        <v>0.13700000000000001</v>
      </c>
      <c r="T25" s="130"/>
    </row>
    <row r="26" spans="1:20">
      <c r="A26" s="186"/>
      <c r="B26" s="193"/>
      <c r="C26" s="7" t="s">
        <v>41</v>
      </c>
      <c r="D26" s="7" t="s">
        <v>119</v>
      </c>
      <c r="E26" s="7" t="s">
        <v>42</v>
      </c>
      <c r="F26" s="8" t="s">
        <v>5</v>
      </c>
      <c r="G26" s="8" t="s">
        <v>5</v>
      </c>
      <c r="H26" s="9" t="s">
        <v>5</v>
      </c>
      <c r="I26" s="36">
        <v>51</v>
      </c>
      <c r="J26" s="140">
        <v>1.2E-2</v>
      </c>
      <c r="K26" s="140">
        <v>2.1000000000000001E-2</v>
      </c>
      <c r="L26" s="140">
        <v>0.03</v>
      </c>
      <c r="M26" s="140">
        <v>3.7999999999999999E-2</v>
      </c>
      <c r="N26" s="140">
        <v>4.5999999999999999E-2</v>
      </c>
      <c r="O26" s="140">
        <v>5.3999999999999999E-2</v>
      </c>
      <c r="P26" s="140">
        <f t="shared" si="2"/>
        <v>6.0999999999999999E-2</v>
      </c>
      <c r="Q26" s="140">
        <v>6.8000000000000005E-2</v>
      </c>
      <c r="R26" s="140">
        <f t="shared" si="3"/>
        <v>7.3000000000000009E-2</v>
      </c>
      <c r="S26" s="141">
        <v>7.8E-2</v>
      </c>
      <c r="T26" s="130"/>
    </row>
    <row r="27" spans="1:20">
      <c r="A27" s="186"/>
      <c r="B27" s="193" t="s">
        <v>43</v>
      </c>
      <c r="C27" s="7" t="s">
        <v>44</v>
      </c>
      <c r="D27" s="7" t="s">
        <v>120</v>
      </c>
      <c r="E27" s="7" t="s">
        <v>38</v>
      </c>
      <c r="F27" s="8" t="s">
        <v>5</v>
      </c>
      <c r="G27" s="8" t="s">
        <v>5</v>
      </c>
      <c r="H27" s="9" t="s">
        <v>5</v>
      </c>
      <c r="I27" s="36">
        <v>80</v>
      </c>
      <c r="J27" s="140">
        <v>2.1000000000000001E-2</v>
      </c>
      <c r="K27" s="140">
        <v>3.6999999999999998E-2</v>
      </c>
      <c r="L27" s="140">
        <v>5.1999999999999998E-2</v>
      </c>
      <c r="M27" s="140">
        <v>6.7000000000000004E-2</v>
      </c>
      <c r="N27" s="140">
        <v>8.1000000000000003E-2</v>
      </c>
      <c r="O27" s="140">
        <v>9.5000000000000001E-2</v>
      </c>
      <c r="P27" s="140">
        <f t="shared" si="2"/>
        <v>0.1065</v>
      </c>
      <c r="Q27" s="140">
        <v>0.11799999999999999</v>
      </c>
      <c r="R27" s="140">
        <f t="shared" si="3"/>
        <v>0.1275</v>
      </c>
      <c r="S27" s="141">
        <v>0.13700000000000001</v>
      </c>
      <c r="T27" s="130"/>
    </row>
    <row r="28" spans="1:20" ht="15.75" thickBot="1">
      <c r="A28" s="187"/>
      <c r="B28" s="194"/>
      <c r="C28" s="12" t="s">
        <v>45</v>
      </c>
      <c r="D28" s="12" t="s">
        <v>120</v>
      </c>
      <c r="E28" s="12" t="s">
        <v>46</v>
      </c>
      <c r="F28" s="17" t="s">
        <v>5</v>
      </c>
      <c r="G28" s="17" t="s">
        <v>5</v>
      </c>
      <c r="H28" s="13" t="s">
        <v>5</v>
      </c>
      <c r="I28" s="38">
        <v>76</v>
      </c>
      <c r="J28" s="142">
        <v>1.7999999999999999E-2</v>
      </c>
      <c r="K28" s="142">
        <v>3.1E-2</v>
      </c>
      <c r="L28" s="142">
        <v>4.4999999999999998E-2</v>
      </c>
      <c r="M28" s="142">
        <v>5.7000000000000002E-2</v>
      </c>
      <c r="N28" s="142">
        <v>7.0000000000000007E-2</v>
      </c>
      <c r="O28" s="142">
        <v>8.1000000000000003E-2</v>
      </c>
      <c r="P28" s="142">
        <f t="shared" si="2"/>
        <v>9.0999999999999998E-2</v>
      </c>
      <c r="Q28" s="142">
        <v>0.10100000000000001</v>
      </c>
      <c r="R28" s="142">
        <f t="shared" si="3"/>
        <v>0.1095</v>
      </c>
      <c r="S28" s="143">
        <v>0.11799999999999999</v>
      </c>
      <c r="T28" s="130"/>
    </row>
    <row r="29" spans="1:20">
      <c r="A29" s="210" t="s">
        <v>55</v>
      </c>
      <c r="B29" s="119" t="s">
        <v>56</v>
      </c>
      <c r="C29" s="3" t="s">
        <v>57</v>
      </c>
      <c r="D29" s="59" t="s">
        <v>124</v>
      </c>
      <c r="E29" s="3" t="s">
        <v>58</v>
      </c>
      <c r="F29" s="3"/>
      <c r="G29" s="3"/>
      <c r="H29" s="5" t="s">
        <v>5</v>
      </c>
      <c r="I29" s="81">
        <v>65</v>
      </c>
      <c r="J29" s="95">
        <v>1.7999999999999999E-2</v>
      </c>
      <c r="K29" s="95">
        <v>3.1E-2</v>
      </c>
      <c r="L29" s="95">
        <v>4.4999999999999998E-2</v>
      </c>
      <c r="M29" s="95">
        <v>5.7000000000000002E-2</v>
      </c>
      <c r="N29" s="144">
        <v>7.0000000000000007E-2</v>
      </c>
      <c r="O29" s="95">
        <v>8.1000000000000003E-2</v>
      </c>
      <c r="P29" s="83">
        <f t="shared" si="2"/>
        <v>9.0999999999999998E-2</v>
      </c>
      <c r="Q29" s="95">
        <v>0.10100000000000001</v>
      </c>
      <c r="R29" s="83">
        <f t="shared" si="3"/>
        <v>0.1095</v>
      </c>
      <c r="S29" s="111">
        <v>0.11799999999999999</v>
      </c>
      <c r="T29" s="130"/>
    </row>
    <row r="30" spans="1:20">
      <c r="A30" s="211"/>
      <c r="B30" s="216" t="s">
        <v>59</v>
      </c>
      <c r="C30" s="7" t="s">
        <v>60</v>
      </c>
      <c r="D30" s="7" t="s">
        <v>124</v>
      </c>
      <c r="E30" s="7" t="s">
        <v>7</v>
      </c>
      <c r="F30" s="7"/>
      <c r="G30" s="7"/>
      <c r="H30" s="9" t="s">
        <v>5</v>
      </c>
      <c r="I30" s="84">
        <v>59</v>
      </c>
      <c r="J30" s="97">
        <v>1.7000000000000001E-2</v>
      </c>
      <c r="K30" s="97">
        <v>2.9000000000000001E-2</v>
      </c>
      <c r="L30" s="97">
        <v>4.2000000000000003E-2</v>
      </c>
      <c r="M30" s="97">
        <v>5.3999999999999999E-2</v>
      </c>
      <c r="N30" s="145">
        <v>6.5000000000000002E-2</v>
      </c>
      <c r="O30" s="97">
        <v>7.0999999999999994E-2</v>
      </c>
      <c r="P30" s="86">
        <f t="shared" si="2"/>
        <v>8.299999999999999E-2</v>
      </c>
      <c r="Q30" s="97">
        <v>9.5000000000000001E-2</v>
      </c>
      <c r="R30" s="86">
        <f t="shared" si="3"/>
        <v>0.10250000000000001</v>
      </c>
      <c r="S30" s="112">
        <v>0.11</v>
      </c>
      <c r="T30" s="130"/>
    </row>
    <row r="31" spans="1:20">
      <c r="A31" s="211"/>
      <c r="B31" s="216"/>
      <c r="C31" s="7" t="s">
        <v>61</v>
      </c>
      <c r="D31" s="7" t="s">
        <v>124</v>
      </c>
      <c r="E31" s="7" t="s">
        <v>62</v>
      </c>
      <c r="F31" s="7"/>
      <c r="G31" s="7"/>
      <c r="H31" s="9" t="s">
        <v>5</v>
      </c>
      <c r="I31" s="84">
        <v>39</v>
      </c>
      <c r="J31" s="97">
        <v>1.7999999999999999E-2</v>
      </c>
      <c r="K31" s="97">
        <v>3.1E-2</v>
      </c>
      <c r="L31" s="97">
        <v>4.4999999999999998E-2</v>
      </c>
      <c r="M31" s="97">
        <v>5.7000000000000002E-2</v>
      </c>
      <c r="N31" s="145">
        <v>7.0000000000000007E-2</v>
      </c>
      <c r="O31" s="97">
        <v>8.1000000000000003E-2</v>
      </c>
      <c r="P31" s="86">
        <f t="shared" si="2"/>
        <v>9.0999999999999998E-2</v>
      </c>
      <c r="Q31" s="97">
        <v>0.10100000000000001</v>
      </c>
      <c r="R31" s="86">
        <f t="shared" si="3"/>
        <v>0.1095</v>
      </c>
      <c r="S31" s="112">
        <v>0.11799999999999999</v>
      </c>
      <c r="T31" s="130"/>
    </row>
    <row r="32" spans="1:20">
      <c r="A32" s="211"/>
      <c r="B32" s="216" t="s">
        <v>63</v>
      </c>
      <c r="C32" s="7" t="s">
        <v>64</v>
      </c>
      <c r="D32" s="7" t="s">
        <v>125</v>
      </c>
      <c r="E32" s="7" t="s">
        <v>10</v>
      </c>
      <c r="F32" s="7"/>
      <c r="G32" s="7"/>
      <c r="H32" s="9" t="s">
        <v>5</v>
      </c>
      <c r="I32" s="84">
        <v>25</v>
      </c>
      <c r="J32" s="97">
        <v>1.4999999999999999E-2</v>
      </c>
      <c r="K32" s="97">
        <v>2.5999999999999999E-2</v>
      </c>
      <c r="L32" s="97">
        <v>3.6999999999999998E-2</v>
      </c>
      <c r="M32" s="97">
        <v>4.8000000000000001E-2</v>
      </c>
      <c r="N32" s="145">
        <v>5.8000000000000003E-2</v>
      </c>
      <c r="O32" s="97">
        <v>6.8000000000000005E-2</v>
      </c>
      <c r="P32" s="86">
        <f t="shared" si="2"/>
        <v>7.6500000000000012E-2</v>
      </c>
      <c r="Q32" s="97">
        <v>8.5000000000000006E-2</v>
      </c>
      <c r="R32" s="86">
        <f t="shared" si="3"/>
        <v>9.1499999999999998E-2</v>
      </c>
      <c r="S32" s="112">
        <v>9.8000000000000004E-2</v>
      </c>
      <c r="T32" s="130"/>
    </row>
    <row r="33" spans="1:20">
      <c r="A33" s="211"/>
      <c r="B33" s="216"/>
      <c r="C33" s="7" t="s">
        <v>65</v>
      </c>
      <c r="D33" s="7" t="s">
        <v>125</v>
      </c>
      <c r="E33" s="7" t="s">
        <v>66</v>
      </c>
      <c r="F33" s="7"/>
      <c r="G33" s="7"/>
      <c r="H33" s="9" t="s">
        <v>5</v>
      </c>
      <c r="I33" s="84">
        <v>30</v>
      </c>
      <c r="J33" s="97">
        <v>1.7000000000000001E-2</v>
      </c>
      <c r="K33" s="97">
        <v>0.03</v>
      </c>
      <c r="L33" s="97">
        <v>4.2000000000000003E-2</v>
      </c>
      <c r="M33" s="97">
        <v>5.3999999999999999E-2</v>
      </c>
      <c r="N33" s="145">
        <v>6.6000000000000003E-2</v>
      </c>
      <c r="O33" s="97">
        <v>7.6999999999999999E-2</v>
      </c>
      <c r="P33" s="86">
        <f t="shared" si="2"/>
        <v>8.6499999999999994E-2</v>
      </c>
      <c r="Q33" s="97">
        <v>9.6000000000000002E-2</v>
      </c>
      <c r="R33" s="86">
        <f t="shared" si="3"/>
        <v>0.10400000000000001</v>
      </c>
      <c r="S33" s="112">
        <v>0.112</v>
      </c>
      <c r="T33" s="130"/>
    </row>
    <row r="34" spans="1:20">
      <c r="A34" s="211"/>
      <c r="B34" s="78" t="s">
        <v>67</v>
      </c>
      <c r="C34" s="7" t="s">
        <v>68</v>
      </c>
      <c r="D34" s="7" t="s">
        <v>126</v>
      </c>
      <c r="E34" s="7"/>
      <c r="F34" s="7"/>
      <c r="G34" s="7"/>
      <c r="H34" s="9" t="s">
        <v>5</v>
      </c>
      <c r="I34" s="84">
        <v>30</v>
      </c>
      <c r="J34" s="97">
        <v>1.4999999999999999E-2</v>
      </c>
      <c r="K34" s="97">
        <v>2.7E-2</v>
      </c>
      <c r="L34" s="97">
        <v>3.9E-2</v>
      </c>
      <c r="M34" s="97">
        <v>0.05</v>
      </c>
      <c r="N34" s="145">
        <v>0.06</v>
      </c>
      <c r="O34" s="97">
        <v>7.0000000000000007E-2</v>
      </c>
      <c r="P34" s="86">
        <f t="shared" si="2"/>
        <v>7.9000000000000001E-2</v>
      </c>
      <c r="Q34" s="97">
        <v>8.7999999999999995E-2</v>
      </c>
      <c r="R34" s="86">
        <f t="shared" si="3"/>
        <v>9.5000000000000001E-2</v>
      </c>
      <c r="S34" s="112">
        <v>0.10199999999999999</v>
      </c>
      <c r="T34" s="130"/>
    </row>
    <row r="35" spans="1:20" ht="15.75" thickBot="1">
      <c r="A35" s="212"/>
      <c r="B35" s="120" t="s">
        <v>69</v>
      </c>
      <c r="C35" s="12" t="s">
        <v>70</v>
      </c>
      <c r="D35" s="12" t="s">
        <v>127</v>
      </c>
      <c r="E35" s="12"/>
      <c r="F35" s="12"/>
      <c r="G35" s="12"/>
      <c r="H35" s="13" t="s">
        <v>5</v>
      </c>
      <c r="I35" s="99">
        <v>30</v>
      </c>
      <c r="J35" s="97">
        <v>1.2E-2</v>
      </c>
      <c r="K35" s="97">
        <v>2.1000000000000001E-2</v>
      </c>
      <c r="L35" s="97">
        <v>0.03</v>
      </c>
      <c r="M35" s="97">
        <v>3.7999999999999999E-2</v>
      </c>
      <c r="N35" s="145">
        <v>4.5999999999999999E-2</v>
      </c>
      <c r="O35" s="97">
        <v>5.3999999999999999E-2</v>
      </c>
      <c r="P35" s="86">
        <f t="shared" si="2"/>
        <v>6.0999999999999999E-2</v>
      </c>
      <c r="Q35" s="97">
        <v>6.8000000000000005E-2</v>
      </c>
      <c r="R35" s="86">
        <f t="shared" si="3"/>
        <v>7.3000000000000009E-2</v>
      </c>
      <c r="S35" s="112">
        <v>7.8E-2</v>
      </c>
      <c r="T35" s="130"/>
    </row>
    <row r="36" spans="1:20">
      <c r="A36" s="213" t="s">
        <v>47</v>
      </c>
      <c r="B36" s="217" t="s">
        <v>48</v>
      </c>
      <c r="C36" s="3" t="s">
        <v>49</v>
      </c>
      <c r="D36" s="59" t="s">
        <v>128</v>
      </c>
      <c r="E36" s="3" t="s">
        <v>50</v>
      </c>
      <c r="F36" s="4" t="s">
        <v>5</v>
      </c>
      <c r="G36" s="4" t="s">
        <v>5</v>
      </c>
      <c r="H36" s="5" t="s">
        <v>5</v>
      </c>
      <c r="I36" s="66">
        <v>45</v>
      </c>
      <c r="J36" s="67"/>
      <c r="K36" s="67">
        <v>2.1000000000000001E-2</v>
      </c>
      <c r="L36" s="67">
        <v>2.9000000000000001E-2</v>
      </c>
      <c r="M36" s="67">
        <v>3.7999999999999999E-2</v>
      </c>
      <c r="N36" s="67">
        <v>4.5999999999999999E-2</v>
      </c>
      <c r="O36" s="67">
        <v>5.2999999999999999E-2</v>
      </c>
      <c r="P36" s="67">
        <f t="shared" si="2"/>
        <v>0.06</v>
      </c>
      <c r="Q36" s="67">
        <v>6.7000000000000004E-2</v>
      </c>
      <c r="R36" s="67">
        <f t="shared" si="3"/>
        <v>7.2000000000000008E-2</v>
      </c>
      <c r="S36" s="74">
        <v>7.6999999999999999E-2</v>
      </c>
      <c r="T36" s="130"/>
    </row>
    <row r="37" spans="1:20">
      <c r="A37" s="214"/>
      <c r="B37" s="218"/>
      <c r="C37" s="7" t="s">
        <v>51</v>
      </c>
      <c r="D37" s="7" t="s">
        <v>128</v>
      </c>
      <c r="E37" s="7" t="s">
        <v>52</v>
      </c>
      <c r="F37" s="8" t="s">
        <v>5</v>
      </c>
      <c r="G37" s="8" t="s">
        <v>5</v>
      </c>
      <c r="H37" s="9" t="s">
        <v>5</v>
      </c>
      <c r="I37" s="68">
        <v>25</v>
      </c>
      <c r="J37" s="69"/>
      <c r="K37" s="69">
        <v>1.4999999999999999E-2</v>
      </c>
      <c r="L37" s="69">
        <v>2.1999999999999999E-2</v>
      </c>
      <c r="M37" s="69">
        <v>2.8000000000000001E-2</v>
      </c>
      <c r="N37" s="69">
        <v>3.4000000000000002E-2</v>
      </c>
      <c r="O37" s="69">
        <v>0.04</v>
      </c>
      <c r="P37" s="69">
        <f t="shared" si="2"/>
        <v>4.4999999999999998E-2</v>
      </c>
      <c r="Q37" s="69">
        <v>0.05</v>
      </c>
      <c r="R37" s="69">
        <f t="shared" si="3"/>
        <v>5.4000000000000006E-2</v>
      </c>
      <c r="S37" s="75">
        <v>5.8000000000000003E-2</v>
      </c>
      <c r="T37" s="130"/>
    </row>
    <row r="38" spans="1:20" ht="15.75" thickBot="1">
      <c r="A38" s="215"/>
      <c r="B38" s="60" t="s">
        <v>53</v>
      </c>
      <c r="C38" s="12" t="s">
        <v>54</v>
      </c>
      <c r="D38" s="12" t="s">
        <v>129</v>
      </c>
      <c r="E38" s="12"/>
      <c r="F38" s="17" t="s">
        <v>5</v>
      </c>
      <c r="G38" s="17"/>
      <c r="H38" s="13" t="s">
        <v>5</v>
      </c>
      <c r="I38" s="70">
        <v>25</v>
      </c>
      <c r="J38" s="71"/>
      <c r="K38" s="71">
        <v>1.4999999999999999E-2</v>
      </c>
      <c r="L38" s="71">
        <v>2.1999999999999999E-2</v>
      </c>
      <c r="M38" s="71">
        <v>2.8000000000000001E-2</v>
      </c>
      <c r="N38" s="71">
        <v>3.4000000000000002E-2</v>
      </c>
      <c r="O38" s="71">
        <v>0.04</v>
      </c>
      <c r="P38" s="71">
        <f t="shared" si="2"/>
        <v>4.4999999999999998E-2</v>
      </c>
      <c r="Q38" s="71">
        <v>0.05</v>
      </c>
      <c r="R38" s="71">
        <f t="shared" si="3"/>
        <v>5.4000000000000006E-2</v>
      </c>
      <c r="S38" s="76">
        <v>5.8000000000000003E-2</v>
      </c>
      <c r="T38" s="130"/>
    </row>
  </sheetData>
  <mergeCells count="31">
    <mergeCell ref="F7:H7"/>
    <mergeCell ref="A1:D6"/>
    <mergeCell ref="I1:S6"/>
    <mergeCell ref="A7:C9"/>
    <mergeCell ref="E7:E8"/>
    <mergeCell ref="E1:E3"/>
    <mergeCell ref="F1:H3"/>
    <mergeCell ref="J7:S7"/>
    <mergeCell ref="J8:S8"/>
    <mergeCell ref="D7:D9"/>
    <mergeCell ref="F8:F9"/>
    <mergeCell ref="G8:G9"/>
    <mergeCell ref="H8:H9"/>
    <mergeCell ref="I7:I9"/>
    <mergeCell ref="F4:H4"/>
    <mergeCell ref="F5:H5"/>
    <mergeCell ref="F6:H6"/>
    <mergeCell ref="A19:A22"/>
    <mergeCell ref="A23:A28"/>
    <mergeCell ref="A29:A35"/>
    <mergeCell ref="A36:A38"/>
    <mergeCell ref="B10:B11"/>
    <mergeCell ref="B12:B13"/>
    <mergeCell ref="B14:B15"/>
    <mergeCell ref="B19:B20"/>
    <mergeCell ref="B24:B26"/>
    <mergeCell ref="B27:B28"/>
    <mergeCell ref="B30:B31"/>
    <mergeCell ref="B32:B33"/>
    <mergeCell ref="B36:B37"/>
    <mergeCell ref="A10:A18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16"/>
  <sheetViews>
    <sheetView zoomScaleNormal="100" workbookViewId="0">
      <selection activeCell="X28" sqref="X28"/>
    </sheetView>
  </sheetViews>
  <sheetFormatPr defaultColWidth="9" defaultRowHeight="15"/>
  <cols>
    <col min="1" max="1" width="2.42578125" customWidth="1"/>
    <col min="2" max="2" width="3.42578125" customWidth="1"/>
    <col min="3" max="3" width="5.42578125" customWidth="1"/>
    <col min="4" max="4" width="42.28515625" customWidth="1"/>
    <col min="5" max="5" width="14" customWidth="1"/>
    <col min="6" max="8" width="4.7109375" customWidth="1"/>
    <col min="9" max="9" width="8.42578125" customWidth="1"/>
    <col min="10" max="15" width="6.42578125" customWidth="1"/>
    <col min="16" max="16" width="7.42578125" customWidth="1"/>
    <col min="17" max="17" width="6.42578125" customWidth="1"/>
    <col min="18" max="19" width="7.42578125" customWidth="1"/>
    <col min="20" max="20" width="8.42578125" customWidth="1"/>
    <col min="21" max="24" width="6.42578125" customWidth="1"/>
    <col min="25" max="25" width="7.42578125" customWidth="1"/>
    <col min="26" max="26" width="6.42578125" customWidth="1"/>
    <col min="27" max="27" width="7.42578125" style="1" customWidth="1"/>
    <col min="28" max="28" width="6.42578125" customWidth="1"/>
    <col min="29" max="29" width="7.42578125" customWidth="1"/>
    <col min="30" max="30" width="6.42578125" customWidth="1"/>
    <col min="31" max="31" width="8.42578125" customWidth="1"/>
    <col min="32" max="37" width="6.42578125" customWidth="1"/>
    <col min="38" max="38" width="7.42578125" customWidth="1"/>
    <col min="39" max="39" width="6.42578125" customWidth="1"/>
    <col min="40" max="40" width="7.42578125" customWidth="1"/>
    <col min="41" max="41" width="6.42578125" customWidth="1"/>
  </cols>
  <sheetData>
    <row r="1" spans="1:41" ht="63.95" customHeight="1">
      <c r="A1" s="219" t="s">
        <v>85</v>
      </c>
      <c r="B1" s="165"/>
      <c r="C1" s="165"/>
      <c r="D1" s="165"/>
      <c r="E1" s="146" t="s">
        <v>101</v>
      </c>
      <c r="F1" s="146" t="s">
        <v>102</v>
      </c>
      <c r="G1" s="146"/>
      <c r="H1" s="146"/>
      <c r="I1" s="155" t="s">
        <v>96</v>
      </c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 t="s">
        <v>97</v>
      </c>
      <c r="U1" s="155"/>
      <c r="V1" s="155"/>
      <c r="W1" s="155"/>
      <c r="X1" s="155"/>
      <c r="Y1" s="155"/>
      <c r="Z1" s="155"/>
      <c r="AA1" s="158"/>
      <c r="AB1" s="155"/>
      <c r="AC1" s="155"/>
      <c r="AD1" s="155"/>
      <c r="AE1" s="155" t="s">
        <v>98</v>
      </c>
      <c r="AF1" s="155"/>
      <c r="AG1" s="155"/>
      <c r="AH1" s="155"/>
      <c r="AI1" s="155"/>
      <c r="AJ1" s="155"/>
      <c r="AK1" s="155"/>
      <c r="AL1" s="155"/>
      <c r="AM1" s="155"/>
      <c r="AN1" s="155"/>
      <c r="AO1" s="161"/>
    </row>
    <row r="2" spans="1:41">
      <c r="A2" s="167"/>
      <c r="B2" s="168"/>
      <c r="C2" s="168"/>
      <c r="D2" s="168"/>
      <c r="E2" s="147"/>
      <c r="F2" s="147"/>
      <c r="G2" s="147"/>
      <c r="H2" s="147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9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62"/>
    </row>
    <row r="3" spans="1:41">
      <c r="A3" s="167"/>
      <c r="B3" s="168"/>
      <c r="C3" s="168"/>
      <c r="D3" s="168"/>
      <c r="E3" s="147"/>
      <c r="F3" s="147"/>
      <c r="G3" s="147"/>
      <c r="H3" s="147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9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62"/>
    </row>
    <row r="4" spans="1:41">
      <c r="A4" s="167"/>
      <c r="B4" s="168"/>
      <c r="C4" s="168"/>
      <c r="D4" s="168"/>
      <c r="E4" t="s">
        <v>103</v>
      </c>
      <c r="F4" s="188">
        <v>1</v>
      </c>
      <c r="G4" s="188"/>
      <c r="H4" s="188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9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62"/>
    </row>
    <row r="5" spans="1:41">
      <c r="A5" s="167"/>
      <c r="B5" s="168"/>
      <c r="C5" s="168"/>
      <c r="D5" s="168"/>
      <c r="E5" t="s">
        <v>104</v>
      </c>
      <c r="F5" s="188">
        <v>0.8</v>
      </c>
      <c r="G5" s="188"/>
      <c r="H5" s="188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9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62"/>
    </row>
    <row r="6" spans="1:41" ht="15.75" thickBot="1">
      <c r="A6" s="170"/>
      <c r="B6" s="171"/>
      <c r="C6" s="171"/>
      <c r="D6" s="171"/>
      <c r="E6" t="s">
        <v>105</v>
      </c>
      <c r="F6" s="182">
        <v>0.6</v>
      </c>
      <c r="G6" s="182"/>
      <c r="H6" s="182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60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63"/>
    </row>
    <row r="7" spans="1:41" ht="14.45" customHeight="1">
      <c r="A7" s="219" t="s">
        <v>82</v>
      </c>
      <c r="B7" s="165"/>
      <c r="C7" s="166"/>
      <c r="D7" s="220" t="s">
        <v>84</v>
      </c>
      <c r="E7" s="173" t="s">
        <v>123</v>
      </c>
      <c r="F7" s="208" t="s">
        <v>106</v>
      </c>
      <c r="G7" s="208"/>
      <c r="H7" s="209"/>
      <c r="I7" s="177" t="s">
        <v>0</v>
      </c>
      <c r="J7" s="183" t="s">
        <v>99</v>
      </c>
      <c r="K7" s="183"/>
      <c r="L7" s="183"/>
      <c r="M7" s="183"/>
      <c r="N7" s="183"/>
      <c r="O7" s="183"/>
      <c r="P7" s="183"/>
      <c r="Q7" s="183"/>
      <c r="R7" s="183"/>
      <c r="S7" s="184"/>
      <c r="T7" s="177" t="s">
        <v>0</v>
      </c>
      <c r="U7" s="183" t="s">
        <v>99</v>
      </c>
      <c r="V7" s="183"/>
      <c r="W7" s="183"/>
      <c r="X7" s="183"/>
      <c r="Y7" s="183"/>
      <c r="Z7" s="183"/>
      <c r="AA7" s="183"/>
      <c r="AB7" s="183"/>
      <c r="AC7" s="183"/>
      <c r="AD7" s="184"/>
      <c r="AE7" s="177" t="s">
        <v>0</v>
      </c>
      <c r="AF7" s="183" t="s">
        <v>99</v>
      </c>
      <c r="AG7" s="183"/>
      <c r="AH7" s="183"/>
      <c r="AI7" s="183"/>
      <c r="AJ7" s="183"/>
      <c r="AK7" s="183"/>
      <c r="AL7" s="183"/>
      <c r="AM7" s="183"/>
      <c r="AN7" s="183"/>
      <c r="AO7" s="184"/>
    </row>
    <row r="8" spans="1:41" ht="21" customHeight="1">
      <c r="A8" s="167"/>
      <c r="B8" s="168"/>
      <c r="C8" s="169"/>
      <c r="D8" s="202"/>
      <c r="E8" s="174"/>
      <c r="F8" s="204" t="s">
        <v>107</v>
      </c>
      <c r="G8" s="204" t="s">
        <v>108</v>
      </c>
      <c r="H8" s="206" t="s">
        <v>109</v>
      </c>
      <c r="I8" s="178"/>
      <c r="J8" s="175" t="s">
        <v>100</v>
      </c>
      <c r="K8" s="175"/>
      <c r="L8" s="175"/>
      <c r="M8" s="175"/>
      <c r="N8" s="175"/>
      <c r="O8" s="175"/>
      <c r="P8" s="175"/>
      <c r="Q8" s="175"/>
      <c r="R8" s="175"/>
      <c r="S8" s="176"/>
      <c r="T8" s="180"/>
      <c r="U8" s="175" t="s">
        <v>100</v>
      </c>
      <c r="V8" s="175"/>
      <c r="W8" s="175"/>
      <c r="X8" s="175"/>
      <c r="Y8" s="175"/>
      <c r="Z8" s="175"/>
      <c r="AA8" s="175"/>
      <c r="AB8" s="175"/>
      <c r="AC8" s="175"/>
      <c r="AD8" s="176"/>
      <c r="AE8" s="180"/>
      <c r="AF8" s="175" t="s">
        <v>100</v>
      </c>
      <c r="AG8" s="175"/>
      <c r="AH8" s="175"/>
      <c r="AI8" s="175"/>
      <c r="AJ8" s="175"/>
      <c r="AK8" s="175"/>
      <c r="AL8" s="175"/>
      <c r="AM8" s="175"/>
      <c r="AN8" s="175"/>
      <c r="AO8" s="176"/>
    </row>
    <row r="9" spans="1:41" ht="33" customHeight="1" thickBot="1">
      <c r="A9" s="170"/>
      <c r="B9" s="171"/>
      <c r="C9" s="172"/>
      <c r="D9" s="203"/>
      <c r="E9" s="127"/>
      <c r="F9" s="205"/>
      <c r="G9" s="205"/>
      <c r="H9" s="207"/>
      <c r="I9" s="179"/>
      <c r="J9" s="12">
        <v>2</v>
      </c>
      <c r="K9" s="12">
        <v>4</v>
      </c>
      <c r="L9" s="12">
        <v>6</v>
      </c>
      <c r="M9" s="12">
        <v>8</v>
      </c>
      <c r="N9" s="12">
        <v>10</v>
      </c>
      <c r="O9" s="12">
        <v>12</v>
      </c>
      <c r="P9" s="12">
        <v>14</v>
      </c>
      <c r="Q9" s="12">
        <v>16</v>
      </c>
      <c r="R9" s="12">
        <v>18</v>
      </c>
      <c r="S9" s="72">
        <v>20</v>
      </c>
      <c r="T9" s="181"/>
      <c r="U9" s="12">
        <v>2</v>
      </c>
      <c r="V9" s="12">
        <v>4</v>
      </c>
      <c r="W9" s="12">
        <v>6</v>
      </c>
      <c r="X9" s="12">
        <v>8</v>
      </c>
      <c r="Y9" s="12">
        <v>10</v>
      </c>
      <c r="Z9" s="12">
        <v>12</v>
      </c>
      <c r="AA9" s="101">
        <v>14</v>
      </c>
      <c r="AB9" s="12">
        <v>16</v>
      </c>
      <c r="AC9" s="12">
        <v>18</v>
      </c>
      <c r="AD9" s="72">
        <v>20</v>
      </c>
      <c r="AE9" s="181"/>
      <c r="AF9" s="12">
        <v>2</v>
      </c>
      <c r="AG9" s="12">
        <v>4</v>
      </c>
      <c r="AH9" s="12">
        <v>6</v>
      </c>
      <c r="AI9" s="12">
        <v>8</v>
      </c>
      <c r="AJ9" s="12">
        <v>10</v>
      </c>
      <c r="AK9" s="12">
        <v>12</v>
      </c>
      <c r="AL9" s="12">
        <v>14</v>
      </c>
      <c r="AM9" s="12">
        <v>16</v>
      </c>
      <c r="AN9" s="12">
        <v>18</v>
      </c>
      <c r="AO9" s="72">
        <v>20</v>
      </c>
    </row>
    <row r="10" spans="1:41">
      <c r="A10" s="221" t="s">
        <v>71</v>
      </c>
      <c r="B10" s="221" t="s">
        <v>72</v>
      </c>
      <c r="C10" s="59" t="s">
        <v>73</v>
      </c>
      <c r="D10" s="59" t="s">
        <v>130</v>
      </c>
      <c r="E10" s="59"/>
      <c r="F10" s="117" t="s">
        <v>5</v>
      </c>
      <c r="G10" s="117" t="s">
        <v>5</v>
      </c>
      <c r="H10" s="118" t="s">
        <v>5</v>
      </c>
      <c r="I10" s="40">
        <v>270</v>
      </c>
      <c r="J10" s="41">
        <v>1.7000000000000001E-2</v>
      </c>
      <c r="K10" s="41">
        <v>3.1E-2</v>
      </c>
      <c r="L10" s="41">
        <v>4.3999999999999997E-2</v>
      </c>
      <c r="M10" s="41">
        <v>5.6000000000000001E-2</v>
      </c>
      <c r="N10" s="41">
        <v>6.8000000000000005E-2</v>
      </c>
      <c r="O10" s="41">
        <v>0.08</v>
      </c>
      <c r="P10" s="41">
        <f t="shared" ref="P10:P16" si="0">(Q10+O10)/2</f>
        <v>0.09</v>
      </c>
      <c r="Q10" s="41">
        <v>0.1</v>
      </c>
      <c r="R10" s="41">
        <f t="shared" ref="R10:R16" si="1">(Q10+S10)/2</f>
        <v>0.10750000000000001</v>
      </c>
      <c r="S10" s="56">
        <v>0.115</v>
      </c>
      <c r="T10" s="40">
        <v>270</v>
      </c>
      <c r="U10" s="41">
        <v>1.7000000000000001E-2</v>
      </c>
      <c r="V10" s="41">
        <v>3.1E-2</v>
      </c>
      <c r="W10" s="41">
        <v>4.3999999999999997E-2</v>
      </c>
      <c r="X10" s="41">
        <v>5.6000000000000001E-2</v>
      </c>
      <c r="Y10" s="41">
        <v>6.8000000000000005E-2</v>
      </c>
      <c r="Z10" s="41">
        <v>0.08</v>
      </c>
      <c r="AA10" s="41">
        <f t="shared" ref="AA10:AA16" si="2">(AB10+Z10)/2</f>
        <v>0.09</v>
      </c>
      <c r="AB10" s="41">
        <v>0.1</v>
      </c>
      <c r="AC10" s="41">
        <f t="shared" ref="AC10:AC16" si="3">(AB10+AD10)/2</f>
        <v>0.10750000000000001</v>
      </c>
      <c r="AD10" s="56">
        <v>0.115</v>
      </c>
      <c r="AE10" s="40">
        <v>270</v>
      </c>
      <c r="AF10" s="41">
        <v>0.03</v>
      </c>
      <c r="AG10" s="41">
        <v>5.1999999999999998E-2</v>
      </c>
      <c r="AH10" s="41">
        <v>7.3999999999999996E-2</v>
      </c>
      <c r="AI10" s="41">
        <v>9.6000000000000002E-2</v>
      </c>
      <c r="AJ10" s="41">
        <v>1.1599999999999999E-2</v>
      </c>
      <c r="AK10" s="41">
        <v>0.13500000000000001</v>
      </c>
      <c r="AL10" s="41">
        <f t="shared" ref="AL10:AL16" si="4">(AK10+AM10)/2</f>
        <v>0.15200000000000002</v>
      </c>
      <c r="AM10" s="41">
        <v>0.16900000000000001</v>
      </c>
      <c r="AN10" s="41">
        <f t="shared" ref="AN10:AN16" si="5">(AM10+AO10)/2</f>
        <v>0.1825</v>
      </c>
      <c r="AO10" s="56">
        <v>0.19600000000000001</v>
      </c>
    </row>
    <row r="11" spans="1:41">
      <c r="A11" s="222"/>
      <c r="B11" s="222"/>
      <c r="C11" s="7" t="s">
        <v>74</v>
      </c>
      <c r="D11" s="7" t="s">
        <v>131</v>
      </c>
      <c r="E11" s="7"/>
      <c r="F11" s="8" t="s">
        <v>5</v>
      </c>
      <c r="G11" s="8" t="s">
        <v>5</v>
      </c>
      <c r="H11" s="9" t="s">
        <v>5</v>
      </c>
      <c r="I11" s="42">
        <v>200</v>
      </c>
      <c r="J11" s="43">
        <v>1.7999999999999999E-2</v>
      </c>
      <c r="K11" s="43">
        <v>3.2000000000000001E-2</v>
      </c>
      <c r="L11" s="43">
        <v>4.5999999999999999E-2</v>
      </c>
      <c r="M11" s="43">
        <v>5.8999999999999997E-2</v>
      </c>
      <c r="N11" s="43">
        <v>7.1999999999999995E-2</v>
      </c>
      <c r="O11" s="43">
        <v>8.4000000000000005E-2</v>
      </c>
      <c r="P11" s="43">
        <f t="shared" si="0"/>
        <v>9.4500000000000001E-2</v>
      </c>
      <c r="Q11" s="43">
        <v>0.105</v>
      </c>
      <c r="R11" s="43">
        <f t="shared" si="1"/>
        <v>0.11299999999999999</v>
      </c>
      <c r="S11" s="57">
        <v>0.121</v>
      </c>
      <c r="T11" s="42">
        <v>200</v>
      </c>
      <c r="U11" s="43">
        <v>1.7999999999999999E-2</v>
      </c>
      <c r="V11" s="43">
        <v>3.2000000000000001E-2</v>
      </c>
      <c r="W11" s="43">
        <v>4.5999999999999999E-2</v>
      </c>
      <c r="X11" s="43">
        <v>5.8999999999999997E-2</v>
      </c>
      <c r="Y11" s="43">
        <v>7.1999999999999995E-2</v>
      </c>
      <c r="Z11" s="43">
        <v>8.4000000000000005E-2</v>
      </c>
      <c r="AA11" s="43">
        <f t="shared" si="2"/>
        <v>9.4500000000000001E-2</v>
      </c>
      <c r="AB11" s="43">
        <v>0.105</v>
      </c>
      <c r="AC11" s="43">
        <f t="shared" si="3"/>
        <v>0.11299999999999999</v>
      </c>
      <c r="AD11" s="57">
        <v>0.121</v>
      </c>
      <c r="AE11" s="42">
        <v>200</v>
      </c>
      <c r="AF11" s="43">
        <v>3.1E-2</v>
      </c>
      <c r="AG11" s="43">
        <v>5.5E-2</v>
      </c>
      <c r="AH11" s="43">
        <v>7.8E-2</v>
      </c>
      <c r="AI11" s="43">
        <v>0.1</v>
      </c>
      <c r="AJ11" s="43">
        <v>0.122</v>
      </c>
      <c r="AK11" s="43">
        <v>0.14199999999999999</v>
      </c>
      <c r="AL11" s="43">
        <f t="shared" si="4"/>
        <v>0.15949999999999998</v>
      </c>
      <c r="AM11" s="43">
        <v>0.17699999999999999</v>
      </c>
      <c r="AN11" s="43">
        <f t="shared" si="5"/>
        <v>0.1915</v>
      </c>
      <c r="AO11" s="57">
        <v>0.20599999999999999</v>
      </c>
    </row>
    <row r="12" spans="1:41">
      <c r="A12" s="222"/>
      <c r="B12" s="222"/>
      <c r="C12" s="7" t="s">
        <v>75</v>
      </c>
      <c r="D12" s="7" t="s">
        <v>132</v>
      </c>
      <c r="E12" s="7"/>
      <c r="F12" s="8" t="s">
        <v>5</v>
      </c>
      <c r="G12" s="8" t="s">
        <v>5</v>
      </c>
      <c r="H12" s="9" t="s">
        <v>5</v>
      </c>
      <c r="I12" s="42">
        <v>190</v>
      </c>
      <c r="J12" s="43">
        <v>1.9E-2</v>
      </c>
      <c r="K12" s="43">
        <v>3.4000000000000002E-2</v>
      </c>
      <c r="L12" s="43">
        <v>4.8000000000000001E-2</v>
      </c>
      <c r="M12" s="43">
        <v>6.2E-2</v>
      </c>
      <c r="N12" s="43">
        <v>7.4999999999999997E-2</v>
      </c>
      <c r="O12" s="43">
        <v>8.7999999999999995E-2</v>
      </c>
      <c r="P12" s="43">
        <f t="shared" si="0"/>
        <v>9.9000000000000005E-2</v>
      </c>
      <c r="Q12" s="43">
        <v>0.11</v>
      </c>
      <c r="R12" s="43">
        <f t="shared" si="1"/>
        <v>0.11849999999999999</v>
      </c>
      <c r="S12" s="57">
        <v>0.127</v>
      </c>
      <c r="T12" s="42">
        <v>190</v>
      </c>
      <c r="U12" s="43">
        <v>1.9E-2</v>
      </c>
      <c r="V12" s="43">
        <v>3.4000000000000002E-2</v>
      </c>
      <c r="W12" s="43">
        <v>4.8000000000000001E-2</v>
      </c>
      <c r="X12" s="43">
        <v>6.2E-2</v>
      </c>
      <c r="Y12" s="43">
        <v>7.4999999999999997E-2</v>
      </c>
      <c r="Z12" s="43">
        <v>8.7999999999999995E-2</v>
      </c>
      <c r="AA12" s="43">
        <f t="shared" si="2"/>
        <v>9.9000000000000005E-2</v>
      </c>
      <c r="AB12" s="43">
        <v>0.11</v>
      </c>
      <c r="AC12" s="43">
        <f t="shared" si="3"/>
        <v>0.11849999999999999</v>
      </c>
      <c r="AD12" s="57">
        <v>0.127</v>
      </c>
      <c r="AE12" s="42">
        <v>190</v>
      </c>
      <c r="AF12" s="43">
        <v>3.2000000000000001E-2</v>
      </c>
      <c r="AG12" s="43">
        <v>5.7000000000000002E-2</v>
      </c>
      <c r="AH12" s="43">
        <v>8.2000000000000003E-2</v>
      </c>
      <c r="AI12" s="43">
        <v>0.105</v>
      </c>
      <c r="AJ12" s="43">
        <v>0.128</v>
      </c>
      <c r="AK12" s="43">
        <v>0.14899999999999999</v>
      </c>
      <c r="AL12" s="43">
        <f t="shared" si="4"/>
        <v>0.16749999999999998</v>
      </c>
      <c r="AM12" s="43">
        <v>0.186</v>
      </c>
      <c r="AN12" s="43">
        <f t="shared" si="5"/>
        <v>0.20050000000000001</v>
      </c>
      <c r="AO12" s="57">
        <v>0.215</v>
      </c>
    </row>
    <row r="13" spans="1:41">
      <c r="A13" s="222"/>
      <c r="B13" s="222"/>
      <c r="C13" s="7" t="s">
        <v>76</v>
      </c>
      <c r="D13" s="7" t="s">
        <v>133</v>
      </c>
      <c r="E13" s="7"/>
      <c r="F13" s="8" t="s">
        <v>5</v>
      </c>
      <c r="G13" s="8" t="s">
        <v>5</v>
      </c>
      <c r="H13" s="9" t="s">
        <v>5</v>
      </c>
      <c r="I13" s="42">
        <v>140</v>
      </c>
      <c r="J13" s="43">
        <v>2.1000000000000001E-2</v>
      </c>
      <c r="K13" s="43">
        <v>3.6999999999999998E-2</v>
      </c>
      <c r="L13" s="43">
        <v>5.2999999999999999E-2</v>
      </c>
      <c r="M13" s="43">
        <v>6.8000000000000005E-2</v>
      </c>
      <c r="N13" s="43">
        <v>8.2000000000000003E-2</v>
      </c>
      <c r="O13" s="43">
        <v>9.6000000000000002E-2</v>
      </c>
      <c r="P13" s="43">
        <f t="shared" si="0"/>
        <v>0.108</v>
      </c>
      <c r="Q13" s="43">
        <v>0.12</v>
      </c>
      <c r="R13" s="43">
        <f t="shared" si="1"/>
        <v>0.1295</v>
      </c>
      <c r="S13" s="57">
        <v>0.13900000000000001</v>
      </c>
      <c r="T13" s="42">
        <v>140</v>
      </c>
      <c r="U13" s="43">
        <v>2.1000000000000001E-2</v>
      </c>
      <c r="V13" s="43">
        <v>3.6999999999999998E-2</v>
      </c>
      <c r="W13" s="43">
        <v>5.2999999999999999E-2</v>
      </c>
      <c r="X13" s="43">
        <v>6.8000000000000005E-2</v>
      </c>
      <c r="Y13" s="43">
        <v>8.2000000000000003E-2</v>
      </c>
      <c r="Z13" s="43">
        <v>9.6000000000000002E-2</v>
      </c>
      <c r="AA13" s="43">
        <f t="shared" si="2"/>
        <v>0.108</v>
      </c>
      <c r="AB13" s="43">
        <v>0.12</v>
      </c>
      <c r="AC13" s="43">
        <f t="shared" si="3"/>
        <v>0.1295</v>
      </c>
      <c r="AD13" s="57">
        <v>0.13900000000000001</v>
      </c>
      <c r="AE13" s="42">
        <v>140</v>
      </c>
      <c r="AF13" s="43">
        <v>3.5000000000000003E-2</v>
      </c>
      <c r="AG13" s="43">
        <v>6.3E-2</v>
      </c>
      <c r="AH13" s="43">
        <v>8.8999999999999996E-2</v>
      </c>
      <c r="AI13" s="43">
        <v>0.115</v>
      </c>
      <c r="AJ13" s="43">
        <v>0.13900000000000001</v>
      </c>
      <c r="AK13" s="43">
        <v>0.16200000000000001</v>
      </c>
      <c r="AL13" s="43">
        <f t="shared" si="4"/>
        <v>0.1825</v>
      </c>
      <c r="AM13" s="43">
        <v>0.20300000000000001</v>
      </c>
      <c r="AN13" s="43">
        <f t="shared" si="5"/>
        <v>0.219</v>
      </c>
      <c r="AO13" s="57">
        <v>0.23499999999999999</v>
      </c>
    </row>
    <row r="14" spans="1:41">
      <c r="A14" s="222"/>
      <c r="B14" s="222" t="s">
        <v>77</v>
      </c>
      <c r="C14" s="7" t="s">
        <v>78</v>
      </c>
      <c r="D14" s="7" t="s">
        <v>134</v>
      </c>
      <c r="E14" s="7" t="s">
        <v>35</v>
      </c>
      <c r="F14" s="8" t="s">
        <v>5</v>
      </c>
      <c r="G14" s="8" t="s">
        <v>5</v>
      </c>
      <c r="H14" s="9" t="s">
        <v>5</v>
      </c>
      <c r="I14" s="42">
        <v>140</v>
      </c>
      <c r="J14" s="43">
        <v>1.4E-2</v>
      </c>
      <c r="K14" s="43">
        <v>2.5000000000000001E-2</v>
      </c>
      <c r="L14" s="43">
        <v>3.5000000000000003E-2</v>
      </c>
      <c r="M14" s="43">
        <v>4.4999999999999998E-2</v>
      </c>
      <c r="N14" s="43">
        <v>5.5E-2</v>
      </c>
      <c r="O14" s="43">
        <v>6.4000000000000001E-2</v>
      </c>
      <c r="P14" s="43">
        <f t="shared" si="0"/>
        <v>7.2000000000000008E-2</v>
      </c>
      <c r="Q14" s="43">
        <v>0.08</v>
      </c>
      <c r="R14" s="43">
        <f t="shared" si="1"/>
        <v>8.5999999999999993E-2</v>
      </c>
      <c r="S14" s="57">
        <v>9.1999999999999998E-2</v>
      </c>
      <c r="T14" s="42">
        <v>140</v>
      </c>
      <c r="U14" s="43">
        <v>1.4E-2</v>
      </c>
      <c r="V14" s="43">
        <v>2.5000000000000001E-2</v>
      </c>
      <c r="W14" s="43">
        <v>3.5000000000000003E-2</v>
      </c>
      <c r="X14" s="43">
        <v>4.4999999999999998E-2</v>
      </c>
      <c r="Y14" s="43">
        <v>5.5E-2</v>
      </c>
      <c r="Z14" s="43">
        <v>6.4000000000000001E-2</v>
      </c>
      <c r="AA14" s="43">
        <f t="shared" si="2"/>
        <v>7.2000000000000008E-2</v>
      </c>
      <c r="AB14" s="43">
        <v>0.08</v>
      </c>
      <c r="AC14" s="43">
        <f t="shared" si="3"/>
        <v>8.5999999999999993E-2</v>
      </c>
      <c r="AD14" s="57">
        <v>9.1999999999999998E-2</v>
      </c>
      <c r="AE14" s="42">
        <v>140</v>
      </c>
      <c r="AF14" s="43">
        <v>2.4E-2</v>
      </c>
      <c r="AG14" s="43">
        <v>4.2000000000000003E-2</v>
      </c>
      <c r="AH14" s="43">
        <v>5.8999999999999997E-2</v>
      </c>
      <c r="AI14" s="43">
        <v>7.5999999999999998E-2</v>
      </c>
      <c r="AJ14" s="43">
        <v>9.2999999999999999E-2</v>
      </c>
      <c r="AK14" s="43">
        <v>0.108</v>
      </c>
      <c r="AL14" s="43">
        <f t="shared" si="4"/>
        <v>0.1215</v>
      </c>
      <c r="AM14" s="43">
        <v>0.13500000000000001</v>
      </c>
      <c r="AN14" s="43">
        <f t="shared" si="5"/>
        <v>0.14600000000000002</v>
      </c>
      <c r="AO14" s="57">
        <v>0.157</v>
      </c>
    </row>
    <row r="15" spans="1:41">
      <c r="A15" s="222"/>
      <c r="B15" s="222"/>
      <c r="C15" s="7" t="s">
        <v>79</v>
      </c>
      <c r="D15" s="7" t="s">
        <v>135</v>
      </c>
      <c r="E15" s="7" t="s">
        <v>80</v>
      </c>
      <c r="F15" s="8" t="s">
        <v>5</v>
      </c>
      <c r="G15" s="8" t="s">
        <v>5</v>
      </c>
      <c r="H15" s="9" t="s">
        <v>5</v>
      </c>
      <c r="I15" s="42">
        <v>100</v>
      </c>
      <c r="J15" s="43">
        <v>1.4E-2</v>
      </c>
      <c r="K15" s="43">
        <v>2.5000000000000001E-2</v>
      </c>
      <c r="L15" s="43">
        <v>3.5000000000000003E-2</v>
      </c>
      <c r="M15" s="43">
        <v>4.4999999999999998E-2</v>
      </c>
      <c r="N15" s="43">
        <v>5.5E-2</v>
      </c>
      <c r="O15" s="43">
        <v>6.4000000000000001E-2</v>
      </c>
      <c r="P15" s="43">
        <f t="shared" si="0"/>
        <v>7.2000000000000008E-2</v>
      </c>
      <c r="Q15" s="43">
        <v>0.08</v>
      </c>
      <c r="R15" s="43">
        <f t="shared" si="1"/>
        <v>8.5999999999999993E-2</v>
      </c>
      <c r="S15" s="57">
        <v>9.1999999999999998E-2</v>
      </c>
      <c r="T15" s="42">
        <v>100</v>
      </c>
      <c r="U15" s="43">
        <v>1.4E-2</v>
      </c>
      <c r="V15" s="43">
        <v>2.5000000000000001E-2</v>
      </c>
      <c r="W15" s="43">
        <v>3.5000000000000003E-2</v>
      </c>
      <c r="X15" s="43">
        <v>4.4999999999999998E-2</v>
      </c>
      <c r="Y15" s="43">
        <v>5.5E-2</v>
      </c>
      <c r="Z15" s="43">
        <v>6.4000000000000001E-2</v>
      </c>
      <c r="AA15" s="43">
        <f t="shared" si="2"/>
        <v>7.2000000000000008E-2</v>
      </c>
      <c r="AB15" s="43">
        <v>0.08</v>
      </c>
      <c r="AC15" s="43">
        <f t="shared" si="3"/>
        <v>8.5999999999999993E-2</v>
      </c>
      <c r="AD15" s="57">
        <v>9.1999999999999998E-2</v>
      </c>
      <c r="AE15" s="42">
        <v>100</v>
      </c>
      <c r="AF15" s="43">
        <v>2.4E-2</v>
      </c>
      <c r="AG15" s="43">
        <v>4.2000000000000003E-2</v>
      </c>
      <c r="AH15" s="43">
        <v>5.8999999999999997E-2</v>
      </c>
      <c r="AI15" s="43">
        <v>7.5999999999999998E-2</v>
      </c>
      <c r="AJ15" s="43">
        <v>9.2999999999999999E-2</v>
      </c>
      <c r="AK15" s="43">
        <v>0.108</v>
      </c>
      <c r="AL15" s="43">
        <f t="shared" si="4"/>
        <v>0.1215</v>
      </c>
      <c r="AM15" s="43">
        <v>0.13500000000000001</v>
      </c>
      <c r="AN15" s="43">
        <f t="shared" si="5"/>
        <v>0.14600000000000002</v>
      </c>
      <c r="AO15" s="57">
        <v>0.157</v>
      </c>
    </row>
    <row r="16" spans="1:41" ht="15.75" thickBot="1">
      <c r="A16" s="222"/>
      <c r="B16" s="222"/>
      <c r="C16" s="12" t="s">
        <v>81</v>
      </c>
      <c r="D16" s="12" t="s">
        <v>136</v>
      </c>
      <c r="E16" s="12" t="s">
        <v>7</v>
      </c>
      <c r="F16" s="17" t="s">
        <v>5</v>
      </c>
      <c r="G16" s="17" t="s">
        <v>5</v>
      </c>
      <c r="H16" s="13" t="s">
        <v>5</v>
      </c>
      <c r="I16" s="44">
        <v>160</v>
      </c>
      <c r="J16" s="45">
        <v>8.9999999999999993E-3</v>
      </c>
      <c r="K16" s="45">
        <v>1.4999999999999999E-2</v>
      </c>
      <c r="L16" s="45">
        <v>2.1999999999999999E-2</v>
      </c>
      <c r="M16" s="45">
        <v>2.8000000000000001E-2</v>
      </c>
      <c r="N16" s="45">
        <v>3.4000000000000002E-2</v>
      </c>
      <c r="O16" s="45">
        <v>0.04</v>
      </c>
      <c r="P16" s="45">
        <f t="shared" si="0"/>
        <v>4.4999999999999998E-2</v>
      </c>
      <c r="Q16" s="45">
        <v>0.05</v>
      </c>
      <c r="R16" s="45">
        <f t="shared" si="1"/>
        <v>5.4000000000000006E-2</v>
      </c>
      <c r="S16" s="58">
        <v>5.8000000000000003E-2</v>
      </c>
      <c r="T16" s="44">
        <v>160</v>
      </c>
      <c r="U16" s="45">
        <v>8.9999999999999993E-3</v>
      </c>
      <c r="V16" s="45">
        <v>1.4999999999999999E-2</v>
      </c>
      <c r="W16" s="45">
        <v>2.1999999999999999E-2</v>
      </c>
      <c r="X16" s="45">
        <v>2.8000000000000001E-2</v>
      </c>
      <c r="Y16" s="45">
        <v>3.4000000000000002E-2</v>
      </c>
      <c r="Z16" s="45">
        <v>0.04</v>
      </c>
      <c r="AA16" s="45">
        <f t="shared" si="2"/>
        <v>4.4999999999999998E-2</v>
      </c>
      <c r="AB16" s="45">
        <v>0.05</v>
      </c>
      <c r="AC16" s="45">
        <f t="shared" si="3"/>
        <v>5.4000000000000006E-2</v>
      </c>
      <c r="AD16" s="58">
        <v>5.8000000000000003E-2</v>
      </c>
      <c r="AE16" s="44">
        <v>160</v>
      </c>
      <c r="AF16" s="45">
        <v>1.4999999999999999E-2</v>
      </c>
      <c r="AG16" s="45">
        <v>2.5999999999999999E-2</v>
      </c>
      <c r="AH16" s="45">
        <v>3.6999999999999998E-2</v>
      </c>
      <c r="AI16" s="45">
        <v>4.8000000000000001E-2</v>
      </c>
      <c r="AJ16" s="45">
        <v>5.8000000000000003E-2</v>
      </c>
      <c r="AK16" s="45">
        <v>6.8000000000000005E-2</v>
      </c>
      <c r="AL16" s="45">
        <f t="shared" si="4"/>
        <v>7.6500000000000012E-2</v>
      </c>
      <c r="AM16" s="45">
        <v>8.5000000000000006E-2</v>
      </c>
      <c r="AN16" s="45">
        <f t="shared" si="5"/>
        <v>9.1499999999999998E-2</v>
      </c>
      <c r="AO16" s="58">
        <v>9.8000000000000004E-2</v>
      </c>
    </row>
  </sheetData>
  <mergeCells count="28">
    <mergeCell ref="A10:A16"/>
    <mergeCell ref="B10:B13"/>
    <mergeCell ref="B14:B16"/>
    <mergeCell ref="D7:D9"/>
    <mergeCell ref="F8:F9"/>
    <mergeCell ref="F7:H7"/>
    <mergeCell ref="AE1:AO6"/>
    <mergeCell ref="A7:C9"/>
    <mergeCell ref="E7:E8"/>
    <mergeCell ref="J8:S8"/>
    <mergeCell ref="U8:AD8"/>
    <mergeCell ref="AF8:AO8"/>
    <mergeCell ref="G8:G9"/>
    <mergeCell ref="H8:H9"/>
    <mergeCell ref="I7:I9"/>
    <mergeCell ref="T7:T9"/>
    <mergeCell ref="AE7:AE9"/>
    <mergeCell ref="F6:H6"/>
    <mergeCell ref="J7:S7"/>
    <mergeCell ref="U7:AD7"/>
    <mergeCell ref="AF7:AO7"/>
    <mergeCell ref="F4:H4"/>
    <mergeCell ref="E1:E3"/>
    <mergeCell ref="F1:H3"/>
    <mergeCell ref="A1:D6"/>
    <mergeCell ref="I1:S6"/>
    <mergeCell ref="T1:AD6"/>
    <mergeCell ref="F5:H5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45"/>
  <sheetViews>
    <sheetView zoomScaleNormal="100" workbookViewId="0">
      <selection activeCell="AE54" sqref="AE54"/>
    </sheetView>
  </sheetViews>
  <sheetFormatPr defaultColWidth="9" defaultRowHeight="15"/>
  <cols>
    <col min="1" max="1" width="2.42578125" customWidth="1"/>
    <col min="2" max="2" width="3.42578125" customWidth="1"/>
    <col min="3" max="3" width="5.42578125" customWidth="1"/>
    <col min="4" max="4" width="97.42578125" customWidth="1"/>
    <col min="5" max="5" width="13.5703125" customWidth="1"/>
    <col min="6" max="8" width="4.7109375" customWidth="1"/>
    <col min="9" max="9" width="8.42578125" customWidth="1"/>
    <col min="10" max="15" width="6.42578125" customWidth="1"/>
    <col min="16" max="16" width="7.42578125" customWidth="1"/>
    <col min="17" max="17" width="6.42578125" customWidth="1"/>
    <col min="18" max="19" width="7.42578125" customWidth="1"/>
    <col min="20" max="20" width="8.42578125" customWidth="1"/>
    <col min="21" max="24" width="6.42578125" customWidth="1"/>
    <col min="25" max="25" width="7.42578125" customWidth="1"/>
    <col min="26" max="26" width="6.42578125" customWidth="1"/>
    <col min="27" max="27" width="7.42578125" style="1" customWidth="1"/>
    <col min="28" max="28" width="6.42578125" customWidth="1"/>
    <col min="29" max="29" width="7.42578125" customWidth="1"/>
    <col min="30" max="30" width="6.42578125" customWidth="1"/>
    <col min="31" max="31" width="8.42578125" customWidth="1"/>
    <col min="32" max="37" width="6.42578125" customWidth="1"/>
    <col min="38" max="38" width="7.42578125" customWidth="1"/>
    <col min="39" max="39" width="6.42578125" customWidth="1"/>
    <col min="40" max="40" width="7.42578125" customWidth="1"/>
    <col min="41" max="41" width="6.42578125" customWidth="1"/>
  </cols>
  <sheetData>
    <row r="1" spans="1:41" ht="63.95" customHeight="1">
      <c r="A1" s="219" t="s">
        <v>86</v>
      </c>
      <c r="B1" s="165"/>
      <c r="C1" s="165"/>
      <c r="D1" s="165"/>
      <c r="E1" s="146" t="s">
        <v>101</v>
      </c>
      <c r="F1" s="146" t="s">
        <v>102</v>
      </c>
      <c r="G1" s="146"/>
      <c r="H1" s="146"/>
      <c r="I1" s="155" t="s">
        <v>96</v>
      </c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 t="s">
        <v>97</v>
      </c>
      <c r="U1" s="155"/>
      <c r="V1" s="155"/>
      <c r="W1" s="155"/>
      <c r="X1" s="155"/>
      <c r="Y1" s="155"/>
      <c r="Z1" s="155"/>
      <c r="AA1" s="158"/>
      <c r="AB1" s="155"/>
      <c r="AC1" s="155"/>
      <c r="AD1" s="155"/>
      <c r="AE1" s="155" t="s">
        <v>98</v>
      </c>
      <c r="AF1" s="155"/>
      <c r="AG1" s="155"/>
      <c r="AH1" s="155"/>
      <c r="AI1" s="155"/>
      <c r="AJ1" s="155"/>
      <c r="AK1" s="155"/>
      <c r="AL1" s="155"/>
      <c r="AM1" s="155"/>
      <c r="AN1" s="155"/>
      <c r="AO1" s="161"/>
    </row>
    <row r="2" spans="1:41">
      <c r="A2" s="167"/>
      <c r="B2" s="168"/>
      <c r="C2" s="168"/>
      <c r="D2" s="168"/>
      <c r="E2" s="147"/>
      <c r="F2" s="147"/>
      <c r="G2" s="147"/>
      <c r="H2" s="147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9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62"/>
    </row>
    <row r="3" spans="1:41">
      <c r="A3" s="167"/>
      <c r="B3" s="168"/>
      <c r="C3" s="168"/>
      <c r="D3" s="168"/>
      <c r="E3" s="147"/>
      <c r="F3" s="147"/>
      <c r="G3" s="147"/>
      <c r="H3" s="147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9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62"/>
    </row>
    <row r="4" spans="1:41">
      <c r="A4" s="167"/>
      <c r="B4" s="168"/>
      <c r="C4" s="168"/>
      <c r="D4" s="168"/>
      <c r="E4" t="s">
        <v>103</v>
      </c>
      <c r="F4" s="188">
        <v>1</v>
      </c>
      <c r="G4" s="188"/>
      <c r="H4" s="188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9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62"/>
    </row>
    <row r="5" spans="1:41">
      <c r="A5" s="167"/>
      <c r="B5" s="168"/>
      <c r="C5" s="168"/>
      <c r="D5" s="168"/>
      <c r="E5" t="s">
        <v>104</v>
      </c>
      <c r="F5" s="188">
        <v>0.8</v>
      </c>
      <c r="G5" s="188"/>
      <c r="H5" s="188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9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62"/>
    </row>
    <row r="6" spans="1:41" ht="15.75" thickBot="1">
      <c r="A6" s="170"/>
      <c r="B6" s="171"/>
      <c r="C6" s="171"/>
      <c r="D6" s="171"/>
      <c r="E6" t="s">
        <v>105</v>
      </c>
      <c r="F6" s="182">
        <v>0.6</v>
      </c>
      <c r="G6" s="182"/>
      <c r="H6" s="182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60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63"/>
    </row>
    <row r="7" spans="1:41" ht="14.45" customHeight="1">
      <c r="A7" s="223" t="s">
        <v>82</v>
      </c>
      <c r="B7" s="224"/>
      <c r="C7" s="224"/>
      <c r="D7" s="220" t="s">
        <v>84</v>
      </c>
      <c r="E7" s="173" t="s">
        <v>123</v>
      </c>
      <c r="F7" s="208" t="s">
        <v>106</v>
      </c>
      <c r="G7" s="208"/>
      <c r="H7" s="209"/>
      <c r="I7" s="177" t="s">
        <v>0</v>
      </c>
      <c r="J7" s="183" t="s">
        <v>99</v>
      </c>
      <c r="K7" s="183"/>
      <c r="L7" s="183"/>
      <c r="M7" s="183"/>
      <c r="N7" s="183"/>
      <c r="O7" s="183"/>
      <c r="P7" s="183"/>
      <c r="Q7" s="183"/>
      <c r="R7" s="183"/>
      <c r="S7" s="184"/>
      <c r="T7" s="177" t="s">
        <v>0</v>
      </c>
      <c r="U7" s="183" t="s">
        <v>99</v>
      </c>
      <c r="V7" s="183"/>
      <c r="W7" s="183"/>
      <c r="X7" s="183"/>
      <c r="Y7" s="183"/>
      <c r="Z7" s="183"/>
      <c r="AA7" s="183"/>
      <c r="AB7" s="183"/>
      <c r="AC7" s="183"/>
      <c r="AD7" s="184"/>
      <c r="AE7" s="177" t="s">
        <v>0</v>
      </c>
      <c r="AF7" s="183" t="s">
        <v>99</v>
      </c>
      <c r="AG7" s="183"/>
      <c r="AH7" s="183"/>
      <c r="AI7" s="183"/>
      <c r="AJ7" s="183"/>
      <c r="AK7" s="183"/>
      <c r="AL7" s="183"/>
      <c r="AM7" s="183"/>
      <c r="AN7" s="183"/>
      <c r="AO7" s="184"/>
    </row>
    <row r="8" spans="1:41" ht="21" customHeight="1">
      <c r="A8" s="225"/>
      <c r="B8" s="202"/>
      <c r="C8" s="202"/>
      <c r="D8" s="202"/>
      <c r="E8" s="174"/>
      <c r="F8" s="204" t="s">
        <v>107</v>
      </c>
      <c r="G8" s="204" t="s">
        <v>108</v>
      </c>
      <c r="H8" s="206" t="s">
        <v>109</v>
      </c>
      <c r="I8" s="178"/>
      <c r="J8" s="175" t="s">
        <v>100</v>
      </c>
      <c r="K8" s="175"/>
      <c r="L8" s="175"/>
      <c r="M8" s="175"/>
      <c r="N8" s="175"/>
      <c r="O8" s="175"/>
      <c r="P8" s="175"/>
      <c r="Q8" s="175"/>
      <c r="R8" s="175"/>
      <c r="S8" s="176"/>
      <c r="T8" s="180"/>
      <c r="U8" s="175" t="s">
        <v>100</v>
      </c>
      <c r="V8" s="175"/>
      <c r="W8" s="175"/>
      <c r="X8" s="175"/>
      <c r="Y8" s="175"/>
      <c r="Z8" s="175"/>
      <c r="AA8" s="175"/>
      <c r="AB8" s="175"/>
      <c r="AC8" s="175"/>
      <c r="AD8" s="176"/>
      <c r="AE8" s="180"/>
      <c r="AF8" s="175" t="s">
        <v>100</v>
      </c>
      <c r="AG8" s="175"/>
      <c r="AH8" s="175"/>
      <c r="AI8" s="175"/>
      <c r="AJ8" s="175"/>
      <c r="AK8" s="175"/>
      <c r="AL8" s="175"/>
      <c r="AM8" s="175"/>
      <c r="AN8" s="175"/>
      <c r="AO8" s="176"/>
    </row>
    <row r="9" spans="1:41" ht="34.5" customHeight="1" thickBot="1">
      <c r="A9" s="226"/>
      <c r="B9" s="203"/>
      <c r="C9" s="203"/>
      <c r="D9" s="203"/>
      <c r="E9" s="127"/>
      <c r="F9" s="205"/>
      <c r="G9" s="205"/>
      <c r="H9" s="207"/>
      <c r="I9" s="179"/>
      <c r="J9" s="12">
        <v>2</v>
      </c>
      <c r="K9" s="12">
        <v>4</v>
      </c>
      <c r="L9" s="12">
        <v>6</v>
      </c>
      <c r="M9" s="12">
        <v>8</v>
      </c>
      <c r="N9" s="12">
        <v>10</v>
      </c>
      <c r="O9" s="12">
        <v>12</v>
      </c>
      <c r="P9" s="12">
        <v>14</v>
      </c>
      <c r="Q9" s="12">
        <v>16</v>
      </c>
      <c r="R9" s="12">
        <v>18</v>
      </c>
      <c r="S9" s="72">
        <v>20</v>
      </c>
      <c r="T9" s="181"/>
      <c r="U9" s="12">
        <v>2</v>
      </c>
      <c r="V9" s="12">
        <v>4</v>
      </c>
      <c r="W9" s="12">
        <v>6</v>
      </c>
      <c r="X9" s="12">
        <v>8</v>
      </c>
      <c r="Y9" s="12">
        <v>10</v>
      </c>
      <c r="Z9" s="12">
        <v>12</v>
      </c>
      <c r="AA9" s="101">
        <v>14</v>
      </c>
      <c r="AB9" s="12">
        <v>16</v>
      </c>
      <c r="AC9" s="12">
        <v>18</v>
      </c>
      <c r="AD9" s="72">
        <v>20</v>
      </c>
      <c r="AE9" s="181"/>
      <c r="AF9" s="12">
        <v>2</v>
      </c>
      <c r="AG9" s="12">
        <v>4</v>
      </c>
      <c r="AH9" s="12">
        <v>6</v>
      </c>
      <c r="AI9" s="12">
        <v>8</v>
      </c>
      <c r="AJ9" s="12">
        <v>10</v>
      </c>
      <c r="AK9" s="12">
        <v>12</v>
      </c>
      <c r="AL9" s="12">
        <v>14</v>
      </c>
      <c r="AM9" s="12">
        <v>16</v>
      </c>
      <c r="AN9" s="12">
        <v>18</v>
      </c>
      <c r="AO9" s="72">
        <v>20</v>
      </c>
    </row>
    <row r="10" spans="1:41">
      <c r="A10" s="195" t="s">
        <v>1</v>
      </c>
      <c r="B10" s="189" t="s">
        <v>2</v>
      </c>
      <c r="C10" s="3" t="s">
        <v>3</v>
      </c>
      <c r="D10" s="59" t="s">
        <v>121</v>
      </c>
      <c r="E10" s="3" t="s">
        <v>4</v>
      </c>
      <c r="F10" s="4" t="s">
        <v>5</v>
      </c>
      <c r="G10" s="4" t="s">
        <v>5</v>
      </c>
      <c r="H10" s="5" t="s">
        <v>5</v>
      </c>
      <c r="I10" s="19">
        <v>112</v>
      </c>
      <c r="J10" s="20">
        <v>0.01</v>
      </c>
      <c r="K10" s="20">
        <v>1.7999999999999999E-2</v>
      </c>
      <c r="L10" s="20">
        <v>2.5999999999999999E-2</v>
      </c>
      <c r="M10" s="20">
        <v>3.4000000000000002E-2</v>
      </c>
      <c r="N10" s="20">
        <v>4.1000000000000002E-2</v>
      </c>
      <c r="O10" s="20">
        <v>4.8000000000000001E-2</v>
      </c>
      <c r="P10" s="20">
        <f t="shared" ref="P10:P35" si="0">(Q10+O10)/2</f>
        <v>5.3999999999999999E-2</v>
      </c>
      <c r="Q10" s="20">
        <v>0.06</v>
      </c>
      <c r="R10" s="21">
        <f t="shared" ref="R10:R35" si="1">(Q10+S10)/2</f>
        <v>6.4500000000000002E-2</v>
      </c>
      <c r="S10" s="47">
        <v>6.9000000000000006E-2</v>
      </c>
      <c r="T10" s="19">
        <v>112</v>
      </c>
      <c r="U10" s="20">
        <v>0.01</v>
      </c>
      <c r="V10" s="20">
        <v>1.7999999999999999E-2</v>
      </c>
      <c r="W10" s="20">
        <v>2.5999999999999999E-2</v>
      </c>
      <c r="X10" s="20">
        <v>3.4000000000000002E-2</v>
      </c>
      <c r="Y10" s="20">
        <v>4.1000000000000002E-2</v>
      </c>
      <c r="Z10" s="20">
        <v>4.8000000000000001E-2</v>
      </c>
      <c r="AA10" s="20">
        <f t="shared" ref="AA10:AA42" si="2">(AB10+Z10)/2</f>
        <v>5.3999999999999999E-2</v>
      </c>
      <c r="AB10" s="20">
        <v>0.06</v>
      </c>
      <c r="AC10" s="21">
        <f t="shared" ref="AC10:AC42" si="3">(AB10+AD10)/2</f>
        <v>6.4500000000000002E-2</v>
      </c>
      <c r="AD10" s="47">
        <v>6.9000000000000006E-2</v>
      </c>
      <c r="AE10" s="19">
        <v>112</v>
      </c>
      <c r="AF10" s="20">
        <v>1.7999999999999999E-2</v>
      </c>
      <c r="AG10" s="20">
        <v>3.1E-2</v>
      </c>
      <c r="AH10" s="20">
        <v>4.4999999999999998E-2</v>
      </c>
      <c r="AI10" s="20">
        <v>5.7000000000000002E-2</v>
      </c>
      <c r="AJ10" s="102">
        <v>7.0000000000000007E-2</v>
      </c>
      <c r="AK10" s="20">
        <v>8.1000000000000003E-2</v>
      </c>
      <c r="AL10" s="21">
        <f t="shared" ref="AL10:AL42" si="4">(AK10+AM10)/2</f>
        <v>9.0999999999999998E-2</v>
      </c>
      <c r="AM10" s="20">
        <v>0.10100000000000001</v>
      </c>
      <c r="AN10" s="21">
        <f t="shared" ref="AN10:AN42" si="5">(AM10+AO10)/2</f>
        <v>0.1095</v>
      </c>
      <c r="AO10" s="47">
        <v>0.11799999999999999</v>
      </c>
    </row>
    <row r="11" spans="1:41">
      <c r="A11" s="196"/>
      <c r="B11" s="190"/>
      <c r="C11" s="7" t="s">
        <v>6</v>
      </c>
      <c r="D11" s="7" t="s">
        <v>121</v>
      </c>
      <c r="E11" s="7" t="s">
        <v>7</v>
      </c>
      <c r="F11" s="8" t="s">
        <v>5</v>
      </c>
      <c r="G11" s="8" t="s">
        <v>5</v>
      </c>
      <c r="H11" s="9" t="s">
        <v>5</v>
      </c>
      <c r="I11" s="22">
        <v>92</v>
      </c>
      <c r="J11" s="23">
        <v>0.01</v>
      </c>
      <c r="K11" s="23">
        <v>1.7000000000000001E-2</v>
      </c>
      <c r="L11" s="23">
        <v>2.5000000000000001E-2</v>
      </c>
      <c r="M11" s="23">
        <v>3.2000000000000001E-2</v>
      </c>
      <c r="N11" s="23">
        <v>3.7999999999999999E-2</v>
      </c>
      <c r="O11" s="23">
        <v>4.4999999999999998E-2</v>
      </c>
      <c r="P11" s="23">
        <f t="shared" si="0"/>
        <v>5.0500000000000003E-2</v>
      </c>
      <c r="Q11" s="23">
        <v>5.6000000000000001E-2</v>
      </c>
      <c r="R11" s="24">
        <f t="shared" si="1"/>
        <v>6.0499999999999998E-2</v>
      </c>
      <c r="S11" s="48">
        <v>6.5000000000000002E-2</v>
      </c>
      <c r="T11" s="22">
        <v>92</v>
      </c>
      <c r="U11" s="23">
        <v>0.01</v>
      </c>
      <c r="V11" s="23">
        <v>1.7000000000000001E-2</v>
      </c>
      <c r="W11" s="23">
        <v>2.5000000000000001E-2</v>
      </c>
      <c r="X11" s="23">
        <v>3.2000000000000001E-2</v>
      </c>
      <c r="Y11" s="23">
        <v>3.7999999999999999E-2</v>
      </c>
      <c r="Z11" s="23">
        <v>4.4999999999999998E-2</v>
      </c>
      <c r="AA11" s="23">
        <f t="shared" si="2"/>
        <v>5.0500000000000003E-2</v>
      </c>
      <c r="AB11" s="23">
        <v>5.6000000000000001E-2</v>
      </c>
      <c r="AC11" s="24">
        <f t="shared" si="3"/>
        <v>6.0499999999999998E-2</v>
      </c>
      <c r="AD11" s="48">
        <v>6.5000000000000002E-2</v>
      </c>
      <c r="AE11" s="22">
        <v>92</v>
      </c>
      <c r="AF11" s="23">
        <v>1.7000000000000001E-2</v>
      </c>
      <c r="AG11" s="23">
        <v>2.9000000000000001E-2</v>
      </c>
      <c r="AH11" s="23">
        <v>4.2000000000000003E-2</v>
      </c>
      <c r="AI11" s="23">
        <v>5.3999999999999999E-2</v>
      </c>
      <c r="AJ11" s="103">
        <v>6.5000000000000002E-2</v>
      </c>
      <c r="AK11" s="23">
        <v>7.0999999999999994E-2</v>
      </c>
      <c r="AL11" s="24">
        <f t="shared" si="4"/>
        <v>8.299999999999999E-2</v>
      </c>
      <c r="AM11" s="23">
        <v>9.5000000000000001E-2</v>
      </c>
      <c r="AN11" s="24">
        <f t="shared" si="5"/>
        <v>0.10250000000000001</v>
      </c>
      <c r="AO11" s="48">
        <v>0.11</v>
      </c>
    </row>
    <row r="12" spans="1:41">
      <c r="A12" s="196"/>
      <c r="B12" s="190" t="s">
        <v>8</v>
      </c>
      <c r="C12" s="7" t="s">
        <v>9</v>
      </c>
      <c r="D12" s="7" t="s">
        <v>122</v>
      </c>
      <c r="E12" s="7" t="s">
        <v>10</v>
      </c>
      <c r="F12" s="8" t="s">
        <v>5</v>
      </c>
      <c r="G12" s="8" t="s">
        <v>5</v>
      </c>
      <c r="H12" s="9" t="s">
        <v>5</v>
      </c>
      <c r="I12" s="22">
        <v>100</v>
      </c>
      <c r="J12" s="23">
        <v>0.01</v>
      </c>
      <c r="K12" s="23">
        <v>1.7999999999999999E-2</v>
      </c>
      <c r="L12" s="23">
        <v>2.5999999999999999E-2</v>
      </c>
      <c r="M12" s="23">
        <v>3.4000000000000002E-2</v>
      </c>
      <c r="N12" s="23">
        <v>4.1000000000000002E-2</v>
      </c>
      <c r="O12" s="23">
        <v>4.8000000000000001E-2</v>
      </c>
      <c r="P12" s="23">
        <f t="shared" si="0"/>
        <v>5.3999999999999999E-2</v>
      </c>
      <c r="Q12" s="23">
        <v>0.06</v>
      </c>
      <c r="R12" s="24">
        <f t="shared" si="1"/>
        <v>6.4500000000000002E-2</v>
      </c>
      <c r="S12" s="48">
        <v>6.9000000000000006E-2</v>
      </c>
      <c r="T12" s="22">
        <v>100</v>
      </c>
      <c r="U12" s="23">
        <v>0.01</v>
      </c>
      <c r="V12" s="23">
        <v>1.7999999999999999E-2</v>
      </c>
      <c r="W12" s="23">
        <v>2.5999999999999999E-2</v>
      </c>
      <c r="X12" s="23">
        <v>3.4000000000000002E-2</v>
      </c>
      <c r="Y12" s="23">
        <v>4.1000000000000002E-2</v>
      </c>
      <c r="Z12" s="23">
        <v>4.8000000000000001E-2</v>
      </c>
      <c r="AA12" s="23">
        <f t="shared" si="2"/>
        <v>5.3999999999999999E-2</v>
      </c>
      <c r="AB12" s="23">
        <v>0.06</v>
      </c>
      <c r="AC12" s="24">
        <f t="shared" si="3"/>
        <v>6.4500000000000002E-2</v>
      </c>
      <c r="AD12" s="48">
        <v>6.9000000000000006E-2</v>
      </c>
      <c r="AE12" s="22">
        <v>100</v>
      </c>
      <c r="AF12" s="23">
        <v>1.7999999999999999E-2</v>
      </c>
      <c r="AG12" s="23">
        <v>3.1E-2</v>
      </c>
      <c r="AH12" s="23">
        <v>4.4999999999999998E-2</v>
      </c>
      <c r="AI12" s="23">
        <v>5.7000000000000002E-2</v>
      </c>
      <c r="AJ12" s="103">
        <v>7.0000000000000007E-2</v>
      </c>
      <c r="AK12" s="23">
        <v>8.1000000000000003E-2</v>
      </c>
      <c r="AL12" s="24">
        <f t="shared" si="4"/>
        <v>9.0999999999999998E-2</v>
      </c>
      <c r="AM12" s="23">
        <v>0.10100000000000001</v>
      </c>
      <c r="AN12" s="24">
        <f t="shared" si="5"/>
        <v>0.1095</v>
      </c>
      <c r="AO12" s="48">
        <v>0.11799999999999999</v>
      </c>
    </row>
    <row r="13" spans="1:41">
      <c r="A13" s="196"/>
      <c r="B13" s="190"/>
      <c r="C13" s="7" t="s">
        <v>11</v>
      </c>
      <c r="D13" s="7" t="s">
        <v>122</v>
      </c>
      <c r="E13" s="7" t="s">
        <v>12</v>
      </c>
      <c r="F13" s="8" t="s">
        <v>5</v>
      </c>
      <c r="G13" s="7"/>
      <c r="H13" s="9" t="s">
        <v>5</v>
      </c>
      <c r="I13" s="22">
        <v>72</v>
      </c>
      <c r="J13" s="23">
        <v>8.9999999999999993E-3</v>
      </c>
      <c r="K13" s="23">
        <v>1.4999999999999999E-2</v>
      </c>
      <c r="L13" s="23">
        <v>2.1999999999999999E-2</v>
      </c>
      <c r="M13" s="23">
        <v>2.8000000000000001E-2</v>
      </c>
      <c r="N13" s="23">
        <v>3.4000000000000002E-2</v>
      </c>
      <c r="O13" s="23">
        <v>0.04</v>
      </c>
      <c r="P13" s="23">
        <f t="shared" si="0"/>
        <v>4.4999999999999998E-2</v>
      </c>
      <c r="Q13" s="23">
        <v>0.05</v>
      </c>
      <c r="R13" s="24">
        <f t="shared" si="1"/>
        <v>5.4000000000000006E-2</v>
      </c>
      <c r="S13" s="48">
        <v>5.8000000000000003E-2</v>
      </c>
      <c r="T13" s="22">
        <v>72</v>
      </c>
      <c r="U13" s="23">
        <v>8.9999999999999993E-3</v>
      </c>
      <c r="V13" s="23">
        <v>1.4999999999999999E-2</v>
      </c>
      <c r="W13" s="23">
        <v>2.1999999999999999E-2</v>
      </c>
      <c r="X13" s="23">
        <v>2.8000000000000001E-2</v>
      </c>
      <c r="Y13" s="23">
        <v>3.4000000000000002E-2</v>
      </c>
      <c r="Z13" s="23">
        <v>0.04</v>
      </c>
      <c r="AA13" s="23">
        <f t="shared" si="2"/>
        <v>4.4999999999999998E-2</v>
      </c>
      <c r="AB13" s="23">
        <v>0.05</v>
      </c>
      <c r="AC13" s="24">
        <f t="shared" si="3"/>
        <v>5.4000000000000006E-2</v>
      </c>
      <c r="AD13" s="48">
        <v>5.8000000000000003E-2</v>
      </c>
      <c r="AE13" s="22">
        <v>72</v>
      </c>
      <c r="AF13" s="23">
        <v>1.4999999999999999E-2</v>
      </c>
      <c r="AG13" s="23">
        <v>2.5999999999999999E-2</v>
      </c>
      <c r="AH13" s="23">
        <v>3.6999999999999998E-2</v>
      </c>
      <c r="AI13" s="23">
        <v>4.8000000000000001E-2</v>
      </c>
      <c r="AJ13" s="103">
        <v>5.8000000000000003E-2</v>
      </c>
      <c r="AK13" s="23">
        <v>6.8000000000000005E-2</v>
      </c>
      <c r="AL13" s="24">
        <f t="shared" si="4"/>
        <v>7.6500000000000012E-2</v>
      </c>
      <c r="AM13" s="23">
        <v>8.5000000000000006E-2</v>
      </c>
      <c r="AN13" s="24">
        <f t="shared" si="5"/>
        <v>9.1499999999999998E-2</v>
      </c>
      <c r="AO13" s="48">
        <v>9.8000000000000004E-2</v>
      </c>
    </row>
    <row r="14" spans="1:41">
      <c r="A14" s="196"/>
      <c r="B14" s="190" t="s">
        <v>13</v>
      </c>
      <c r="C14" s="7" t="s">
        <v>14</v>
      </c>
      <c r="D14" s="7" t="s">
        <v>112</v>
      </c>
      <c r="E14" s="7" t="s">
        <v>10</v>
      </c>
      <c r="F14" s="8" t="s">
        <v>5</v>
      </c>
      <c r="G14" s="8" t="s">
        <v>5</v>
      </c>
      <c r="H14" s="9" t="s">
        <v>5</v>
      </c>
      <c r="I14" s="22">
        <v>64</v>
      </c>
      <c r="J14" s="23">
        <v>0.01</v>
      </c>
      <c r="K14" s="23">
        <v>1.7999999999999999E-2</v>
      </c>
      <c r="L14" s="23">
        <v>2.5000000000000001E-2</v>
      </c>
      <c r="M14" s="23">
        <v>3.2000000000000001E-2</v>
      </c>
      <c r="N14" s="23">
        <v>3.9E-2</v>
      </c>
      <c r="O14" s="23">
        <v>4.4999999999999998E-2</v>
      </c>
      <c r="P14" s="23">
        <f t="shared" si="0"/>
        <v>5.1000000000000004E-2</v>
      </c>
      <c r="Q14" s="23">
        <v>5.7000000000000002E-2</v>
      </c>
      <c r="R14" s="24">
        <f t="shared" si="1"/>
        <v>6.1499999999999999E-2</v>
      </c>
      <c r="S14" s="48">
        <v>6.6000000000000003E-2</v>
      </c>
      <c r="T14" s="22">
        <v>64</v>
      </c>
      <c r="U14" s="23">
        <v>0.01</v>
      </c>
      <c r="V14" s="23">
        <v>1.7999999999999999E-2</v>
      </c>
      <c r="W14" s="23">
        <v>2.5000000000000001E-2</v>
      </c>
      <c r="X14" s="23">
        <v>3.2000000000000001E-2</v>
      </c>
      <c r="Y14" s="23">
        <v>3.9E-2</v>
      </c>
      <c r="Z14" s="23">
        <v>4.4999999999999998E-2</v>
      </c>
      <c r="AA14" s="23">
        <f t="shared" si="2"/>
        <v>5.1000000000000004E-2</v>
      </c>
      <c r="AB14" s="23">
        <v>5.7000000000000002E-2</v>
      </c>
      <c r="AC14" s="24">
        <f t="shared" si="3"/>
        <v>6.1499999999999999E-2</v>
      </c>
      <c r="AD14" s="48">
        <v>6.6000000000000003E-2</v>
      </c>
      <c r="AE14" s="22">
        <v>64</v>
      </c>
      <c r="AF14" s="23">
        <v>1.7000000000000001E-2</v>
      </c>
      <c r="AG14" s="23">
        <v>0.03</v>
      </c>
      <c r="AH14" s="23">
        <v>4.2000000000000003E-2</v>
      </c>
      <c r="AI14" s="23">
        <v>5.3999999999999999E-2</v>
      </c>
      <c r="AJ14" s="103">
        <v>6.6000000000000003E-2</v>
      </c>
      <c r="AK14" s="23">
        <v>7.6999999999999999E-2</v>
      </c>
      <c r="AL14" s="24">
        <f t="shared" si="4"/>
        <v>8.6499999999999994E-2</v>
      </c>
      <c r="AM14" s="23">
        <v>9.6000000000000002E-2</v>
      </c>
      <c r="AN14" s="24">
        <f t="shared" si="5"/>
        <v>0.10400000000000001</v>
      </c>
      <c r="AO14" s="48">
        <v>0.112</v>
      </c>
    </row>
    <row r="15" spans="1:41">
      <c r="A15" s="196"/>
      <c r="B15" s="190"/>
      <c r="C15" s="7" t="s">
        <v>15</v>
      </c>
      <c r="D15" s="7" t="s">
        <v>112</v>
      </c>
      <c r="E15" s="7" t="s">
        <v>16</v>
      </c>
      <c r="F15" s="8" t="s">
        <v>5</v>
      </c>
      <c r="G15" s="7"/>
      <c r="H15" s="9" t="s">
        <v>5</v>
      </c>
      <c r="I15" s="22">
        <v>56</v>
      </c>
      <c r="J15" s="23">
        <v>8.9999999999999993E-3</v>
      </c>
      <c r="K15" s="23">
        <v>1.6E-2</v>
      </c>
      <c r="L15" s="23">
        <v>2.3E-2</v>
      </c>
      <c r="M15" s="23">
        <v>2.9000000000000001E-2</v>
      </c>
      <c r="N15" s="23">
        <v>3.5999999999999997E-2</v>
      </c>
      <c r="O15" s="23">
        <v>4.1000000000000002E-2</v>
      </c>
      <c r="P15" s="23">
        <f t="shared" si="0"/>
        <v>4.65E-2</v>
      </c>
      <c r="Q15" s="23">
        <v>5.1999999999999998E-2</v>
      </c>
      <c r="R15" s="24">
        <f t="shared" si="1"/>
        <v>5.5999999999999994E-2</v>
      </c>
      <c r="S15" s="48">
        <v>0.06</v>
      </c>
      <c r="T15" s="22">
        <v>56</v>
      </c>
      <c r="U15" s="23">
        <v>8.9999999999999993E-3</v>
      </c>
      <c r="V15" s="23">
        <v>1.6E-2</v>
      </c>
      <c r="W15" s="23">
        <v>2.3E-2</v>
      </c>
      <c r="X15" s="23">
        <v>2.9000000000000001E-2</v>
      </c>
      <c r="Y15" s="23">
        <v>3.5999999999999997E-2</v>
      </c>
      <c r="Z15" s="23">
        <v>4.1000000000000002E-2</v>
      </c>
      <c r="AA15" s="23">
        <f t="shared" si="2"/>
        <v>4.65E-2</v>
      </c>
      <c r="AB15" s="23">
        <v>5.1999999999999998E-2</v>
      </c>
      <c r="AC15" s="24">
        <f t="shared" si="3"/>
        <v>5.5999999999999994E-2</v>
      </c>
      <c r="AD15" s="48">
        <v>0.06</v>
      </c>
      <c r="AE15" s="22">
        <v>56</v>
      </c>
      <c r="AF15" s="23">
        <v>1.4999999999999999E-2</v>
      </c>
      <c r="AG15" s="23">
        <v>2.7E-2</v>
      </c>
      <c r="AH15" s="23">
        <v>3.9E-2</v>
      </c>
      <c r="AI15" s="23">
        <v>0.05</v>
      </c>
      <c r="AJ15" s="103">
        <v>0.06</v>
      </c>
      <c r="AK15" s="23">
        <v>7.0000000000000007E-2</v>
      </c>
      <c r="AL15" s="24">
        <f t="shared" si="4"/>
        <v>7.9000000000000001E-2</v>
      </c>
      <c r="AM15" s="23">
        <v>8.7999999999999995E-2</v>
      </c>
      <c r="AN15" s="24">
        <f t="shared" si="5"/>
        <v>9.5000000000000001E-2</v>
      </c>
      <c r="AO15" s="48">
        <v>0.10199999999999999</v>
      </c>
    </row>
    <row r="16" spans="1:41">
      <c r="A16" s="196"/>
      <c r="B16" s="6" t="s">
        <v>17</v>
      </c>
      <c r="C16" s="7" t="s">
        <v>18</v>
      </c>
      <c r="D16" s="7" t="s">
        <v>113</v>
      </c>
      <c r="E16" s="7"/>
      <c r="F16" s="8" t="s">
        <v>5</v>
      </c>
      <c r="G16" s="7"/>
      <c r="H16" s="9" t="s">
        <v>5</v>
      </c>
      <c r="I16" s="22">
        <v>44</v>
      </c>
      <c r="J16" s="23">
        <v>7.0000000000000001E-3</v>
      </c>
      <c r="K16" s="23">
        <v>1.2E-2</v>
      </c>
      <c r="L16" s="23">
        <v>1.7999999999999999E-2</v>
      </c>
      <c r="M16" s="23">
        <v>2.3E-2</v>
      </c>
      <c r="N16" s="23">
        <v>2.7E-2</v>
      </c>
      <c r="O16" s="23">
        <v>3.2000000000000001E-2</v>
      </c>
      <c r="P16" s="23">
        <f t="shared" si="0"/>
        <v>3.6000000000000004E-2</v>
      </c>
      <c r="Q16" s="23">
        <v>0.04</v>
      </c>
      <c r="R16" s="24">
        <f t="shared" si="1"/>
        <v>4.2999999999999997E-2</v>
      </c>
      <c r="S16" s="48">
        <v>4.5999999999999999E-2</v>
      </c>
      <c r="T16" s="22">
        <v>44</v>
      </c>
      <c r="U16" s="23">
        <v>7.0000000000000001E-3</v>
      </c>
      <c r="V16" s="23">
        <v>1.2E-2</v>
      </c>
      <c r="W16" s="23">
        <v>1.7999999999999999E-2</v>
      </c>
      <c r="X16" s="23">
        <v>2.3E-2</v>
      </c>
      <c r="Y16" s="23">
        <v>2.7E-2</v>
      </c>
      <c r="Z16" s="23">
        <v>3.2000000000000001E-2</v>
      </c>
      <c r="AA16" s="23">
        <f t="shared" si="2"/>
        <v>3.6000000000000004E-2</v>
      </c>
      <c r="AB16" s="23">
        <v>0.04</v>
      </c>
      <c r="AC16" s="24">
        <f t="shared" si="3"/>
        <v>4.2999999999999997E-2</v>
      </c>
      <c r="AD16" s="48">
        <v>4.5999999999999999E-2</v>
      </c>
      <c r="AE16" s="22">
        <v>44</v>
      </c>
      <c r="AF16" s="23">
        <v>1.2E-2</v>
      </c>
      <c r="AG16" s="23">
        <v>2.1000000000000001E-2</v>
      </c>
      <c r="AH16" s="23">
        <v>0.03</v>
      </c>
      <c r="AI16" s="23">
        <v>3.7999999999999999E-2</v>
      </c>
      <c r="AJ16" s="103">
        <v>4.5999999999999999E-2</v>
      </c>
      <c r="AK16" s="23">
        <v>5.3999999999999999E-2</v>
      </c>
      <c r="AL16" s="24">
        <f t="shared" si="4"/>
        <v>6.0999999999999999E-2</v>
      </c>
      <c r="AM16" s="23">
        <v>6.8000000000000005E-2</v>
      </c>
      <c r="AN16" s="24">
        <f t="shared" si="5"/>
        <v>7.3000000000000009E-2</v>
      </c>
      <c r="AO16" s="48">
        <v>7.8E-2</v>
      </c>
    </row>
    <row r="17" spans="1:41">
      <c r="A17" s="196"/>
      <c r="B17" s="6" t="s">
        <v>19</v>
      </c>
      <c r="C17" s="7" t="s">
        <v>20</v>
      </c>
      <c r="D17" s="7" t="s">
        <v>114</v>
      </c>
      <c r="E17" s="7"/>
      <c r="F17" s="7"/>
      <c r="G17" s="7"/>
      <c r="H17" s="10"/>
      <c r="I17" s="22">
        <v>68</v>
      </c>
      <c r="J17" s="23">
        <v>0.01</v>
      </c>
      <c r="K17" s="23">
        <v>1.7999999999999999E-2</v>
      </c>
      <c r="L17" s="23">
        <v>2.5000000000000001E-2</v>
      </c>
      <c r="M17" s="23">
        <v>3.3000000000000002E-2</v>
      </c>
      <c r="N17" s="23">
        <v>0.04</v>
      </c>
      <c r="O17" s="23">
        <v>4.5999999999999999E-2</v>
      </c>
      <c r="P17" s="23">
        <f t="shared" si="0"/>
        <v>5.2000000000000005E-2</v>
      </c>
      <c r="Q17" s="23">
        <v>5.8000000000000003E-2</v>
      </c>
      <c r="R17" s="24">
        <f t="shared" si="1"/>
        <v>6.25E-2</v>
      </c>
      <c r="S17" s="48">
        <v>6.7000000000000004E-2</v>
      </c>
      <c r="T17" s="22">
        <v>68</v>
      </c>
      <c r="U17" s="23">
        <v>0.01</v>
      </c>
      <c r="V17" s="23">
        <v>1.7999999999999999E-2</v>
      </c>
      <c r="W17" s="23">
        <v>2.5000000000000001E-2</v>
      </c>
      <c r="X17" s="23">
        <v>3.3000000000000002E-2</v>
      </c>
      <c r="Y17" s="23">
        <v>0.04</v>
      </c>
      <c r="Z17" s="23">
        <v>4.5999999999999999E-2</v>
      </c>
      <c r="AA17" s="23">
        <f t="shared" si="2"/>
        <v>5.2000000000000005E-2</v>
      </c>
      <c r="AB17" s="23">
        <v>5.8000000000000003E-2</v>
      </c>
      <c r="AC17" s="24">
        <f t="shared" si="3"/>
        <v>6.25E-2</v>
      </c>
      <c r="AD17" s="48">
        <v>6.7000000000000004E-2</v>
      </c>
      <c r="AE17" s="22">
        <v>68</v>
      </c>
      <c r="AF17" s="23">
        <v>1.7000000000000001E-2</v>
      </c>
      <c r="AG17" s="23">
        <v>0.03</v>
      </c>
      <c r="AH17" s="23">
        <v>4.2999999999999997E-2</v>
      </c>
      <c r="AI17" s="23">
        <v>5.5E-2</v>
      </c>
      <c r="AJ17" s="103">
        <v>6.7000000000000004E-2</v>
      </c>
      <c r="AK17" s="23">
        <v>7.8E-2</v>
      </c>
      <c r="AL17" s="24">
        <f t="shared" si="4"/>
        <v>8.7999999999999995E-2</v>
      </c>
      <c r="AM17" s="23">
        <v>9.8000000000000004E-2</v>
      </c>
      <c r="AN17" s="24">
        <f t="shared" si="5"/>
        <v>0.10600000000000001</v>
      </c>
      <c r="AO17" s="48">
        <v>0.114</v>
      </c>
    </row>
    <row r="18" spans="1:41" ht="15.75" thickBot="1">
      <c r="A18" s="197"/>
      <c r="B18" s="11" t="s">
        <v>21</v>
      </c>
      <c r="C18" s="12" t="s">
        <v>22</v>
      </c>
      <c r="D18" s="12" t="s">
        <v>113</v>
      </c>
      <c r="E18" s="12"/>
      <c r="F18" s="12"/>
      <c r="G18" s="12"/>
      <c r="H18" s="13" t="s">
        <v>5</v>
      </c>
      <c r="I18" s="25">
        <v>44</v>
      </c>
      <c r="J18" s="26">
        <v>5.0000000000000001E-3</v>
      </c>
      <c r="K18" s="26">
        <v>8.9999999999999993E-3</v>
      </c>
      <c r="L18" s="26">
        <v>1.2E-2</v>
      </c>
      <c r="M18" s="26">
        <v>1.6E-2</v>
      </c>
      <c r="N18" s="26">
        <v>1.9E-2</v>
      </c>
      <c r="O18" s="26">
        <v>2.1999999999999999E-2</v>
      </c>
      <c r="P18" s="26">
        <f t="shared" si="0"/>
        <v>2.5000000000000001E-2</v>
      </c>
      <c r="Q18" s="26">
        <v>2.8000000000000001E-2</v>
      </c>
      <c r="R18" s="27">
        <f t="shared" si="1"/>
        <v>0.03</v>
      </c>
      <c r="S18" s="49">
        <v>3.2000000000000001E-2</v>
      </c>
      <c r="T18" s="25">
        <v>44</v>
      </c>
      <c r="U18" s="26">
        <v>5.0000000000000001E-3</v>
      </c>
      <c r="V18" s="26">
        <v>8.9999999999999993E-3</v>
      </c>
      <c r="W18" s="26">
        <v>1.2E-2</v>
      </c>
      <c r="X18" s="26">
        <v>1.6E-2</v>
      </c>
      <c r="Y18" s="26">
        <v>1.9E-2</v>
      </c>
      <c r="Z18" s="26">
        <v>2.1999999999999999E-2</v>
      </c>
      <c r="AA18" s="26">
        <f t="shared" si="2"/>
        <v>2.5000000000000001E-2</v>
      </c>
      <c r="AB18" s="26">
        <v>2.8000000000000001E-2</v>
      </c>
      <c r="AC18" s="27">
        <f t="shared" si="3"/>
        <v>0.03</v>
      </c>
      <c r="AD18" s="49">
        <v>3.2000000000000001E-2</v>
      </c>
      <c r="AE18" s="25">
        <v>44</v>
      </c>
      <c r="AF18" s="26">
        <v>8.0000000000000002E-3</v>
      </c>
      <c r="AG18" s="26">
        <v>1.4999999999999999E-2</v>
      </c>
      <c r="AH18" s="26">
        <v>2.1000000000000001E-2</v>
      </c>
      <c r="AI18" s="26">
        <v>2.7E-2</v>
      </c>
      <c r="AJ18" s="104">
        <v>3.2000000000000001E-2</v>
      </c>
      <c r="AK18" s="26">
        <v>3.7999999999999999E-2</v>
      </c>
      <c r="AL18" s="27">
        <f t="shared" si="4"/>
        <v>4.2499999999999996E-2</v>
      </c>
      <c r="AM18" s="26">
        <v>4.7E-2</v>
      </c>
      <c r="AN18" s="27">
        <f t="shared" si="5"/>
        <v>5.1000000000000004E-2</v>
      </c>
      <c r="AO18" s="49">
        <v>5.5E-2</v>
      </c>
    </row>
    <row r="19" spans="1:41">
      <c r="A19" s="198" t="s">
        <v>23</v>
      </c>
      <c r="B19" s="191" t="s">
        <v>24</v>
      </c>
      <c r="C19" s="3" t="s">
        <v>25</v>
      </c>
      <c r="D19" s="59" t="s">
        <v>115</v>
      </c>
      <c r="E19" s="3" t="s">
        <v>4</v>
      </c>
      <c r="F19" s="4" t="s">
        <v>5</v>
      </c>
      <c r="G19" s="3"/>
      <c r="H19" s="5" t="s">
        <v>5</v>
      </c>
      <c r="I19" s="28">
        <v>32</v>
      </c>
      <c r="J19" s="29">
        <v>6.0000000000000001E-3</v>
      </c>
      <c r="K19" s="29">
        <v>1.0999999999999999E-2</v>
      </c>
      <c r="L19" s="29">
        <v>1.4999999999999999E-2</v>
      </c>
      <c r="M19" s="29">
        <v>0.02</v>
      </c>
      <c r="N19" s="29">
        <v>2.4E-2</v>
      </c>
      <c r="O19" s="29">
        <v>2.8000000000000001E-2</v>
      </c>
      <c r="P19" s="29">
        <f t="shared" si="0"/>
        <v>3.15E-2</v>
      </c>
      <c r="Q19" s="29">
        <v>3.5000000000000003E-2</v>
      </c>
      <c r="R19" s="63">
        <f t="shared" si="1"/>
        <v>3.7500000000000006E-2</v>
      </c>
      <c r="S19" s="50">
        <v>0.04</v>
      </c>
      <c r="T19" s="28">
        <v>32</v>
      </c>
      <c r="U19" s="29">
        <v>6.0000000000000001E-3</v>
      </c>
      <c r="V19" s="29">
        <v>1.0999999999999999E-2</v>
      </c>
      <c r="W19" s="29">
        <v>1.4999999999999999E-2</v>
      </c>
      <c r="X19" s="29">
        <v>0.02</v>
      </c>
      <c r="Y19" s="29">
        <v>2.4E-2</v>
      </c>
      <c r="Z19" s="29">
        <v>2.8000000000000001E-2</v>
      </c>
      <c r="AA19" s="29">
        <f t="shared" si="2"/>
        <v>3.15E-2</v>
      </c>
      <c r="AB19" s="29">
        <v>3.5000000000000003E-2</v>
      </c>
      <c r="AC19" s="63">
        <f t="shared" si="3"/>
        <v>3.7500000000000006E-2</v>
      </c>
      <c r="AD19" s="50">
        <v>0.04</v>
      </c>
      <c r="AE19" s="28">
        <v>32</v>
      </c>
      <c r="AF19" s="29">
        <v>1.0999999999999999E-2</v>
      </c>
      <c r="AG19" s="29">
        <v>1.7999999999999999E-2</v>
      </c>
      <c r="AH19" s="29">
        <v>2.5999999999999999E-2</v>
      </c>
      <c r="AI19" s="29">
        <v>3.3000000000000002E-2</v>
      </c>
      <c r="AJ19" s="105">
        <v>4.1000000000000002E-2</v>
      </c>
      <c r="AK19" s="29">
        <v>4.7E-2</v>
      </c>
      <c r="AL19" s="63">
        <f t="shared" si="4"/>
        <v>5.2999999999999999E-2</v>
      </c>
      <c r="AM19" s="29">
        <v>5.8999999999999997E-2</v>
      </c>
      <c r="AN19" s="63">
        <f t="shared" si="5"/>
        <v>6.4000000000000001E-2</v>
      </c>
      <c r="AO19" s="50">
        <v>6.9000000000000006E-2</v>
      </c>
    </row>
    <row r="20" spans="1:41">
      <c r="A20" s="199"/>
      <c r="B20" s="192"/>
      <c r="C20" s="7" t="s">
        <v>26</v>
      </c>
      <c r="D20" s="7" t="s">
        <v>116</v>
      </c>
      <c r="E20" s="7" t="s">
        <v>27</v>
      </c>
      <c r="F20" s="7"/>
      <c r="G20" s="7"/>
      <c r="H20" s="9" t="s">
        <v>5</v>
      </c>
      <c r="I20" s="30">
        <v>28</v>
      </c>
      <c r="J20" s="31">
        <v>5.0000000000000001E-3</v>
      </c>
      <c r="K20" s="31">
        <v>8.9999999999999993E-3</v>
      </c>
      <c r="L20" s="31">
        <v>1.2999999999999999E-2</v>
      </c>
      <c r="M20" s="31">
        <v>1.6E-2</v>
      </c>
      <c r="N20" s="31">
        <v>0.02</v>
      </c>
      <c r="O20" s="31">
        <v>2.3E-2</v>
      </c>
      <c r="P20" s="31">
        <f t="shared" si="0"/>
        <v>3.1E-2</v>
      </c>
      <c r="Q20" s="31">
        <v>3.9E-2</v>
      </c>
      <c r="R20" s="64">
        <f t="shared" si="1"/>
        <v>3.6000000000000004E-2</v>
      </c>
      <c r="S20" s="51">
        <v>3.3000000000000002E-2</v>
      </c>
      <c r="T20" s="30">
        <v>28</v>
      </c>
      <c r="U20" s="31">
        <v>5.0000000000000001E-3</v>
      </c>
      <c r="V20" s="31">
        <v>8.9999999999999993E-3</v>
      </c>
      <c r="W20" s="31">
        <v>1.2999999999999999E-2</v>
      </c>
      <c r="X20" s="31">
        <v>1.6E-2</v>
      </c>
      <c r="Y20" s="31">
        <v>0.02</v>
      </c>
      <c r="Z20" s="31">
        <v>2.3E-2</v>
      </c>
      <c r="AA20" s="31">
        <f t="shared" si="2"/>
        <v>3.1E-2</v>
      </c>
      <c r="AB20" s="31">
        <v>3.9E-2</v>
      </c>
      <c r="AC20" s="64">
        <f t="shared" si="3"/>
        <v>3.6000000000000004E-2</v>
      </c>
      <c r="AD20" s="51">
        <v>3.3000000000000002E-2</v>
      </c>
      <c r="AE20" s="30">
        <v>28</v>
      </c>
      <c r="AF20" s="31">
        <v>8.9999999999999993E-3</v>
      </c>
      <c r="AG20" s="31">
        <v>1.4999999999999999E-2</v>
      </c>
      <c r="AH20" s="31">
        <v>2.1999999999999999E-2</v>
      </c>
      <c r="AI20" s="31">
        <v>2.8000000000000001E-2</v>
      </c>
      <c r="AJ20" s="106">
        <v>3.4000000000000002E-2</v>
      </c>
      <c r="AK20" s="31">
        <v>3.9E-2</v>
      </c>
      <c r="AL20" s="64">
        <f t="shared" si="4"/>
        <v>4.3999999999999997E-2</v>
      </c>
      <c r="AM20" s="31">
        <v>4.9000000000000002E-2</v>
      </c>
      <c r="AN20" s="64">
        <f t="shared" si="5"/>
        <v>5.3000000000000005E-2</v>
      </c>
      <c r="AO20" s="51">
        <v>5.7000000000000002E-2</v>
      </c>
    </row>
    <row r="21" spans="1:41">
      <c r="A21" s="199"/>
      <c r="B21" s="14" t="s">
        <v>28</v>
      </c>
      <c r="C21" s="7" t="s">
        <v>29</v>
      </c>
      <c r="D21" s="7" t="s">
        <v>117</v>
      </c>
      <c r="E21" s="7" t="s">
        <v>4</v>
      </c>
      <c r="F21" s="8" t="s">
        <v>5</v>
      </c>
      <c r="G21" s="7"/>
      <c r="H21" s="9" t="s">
        <v>5</v>
      </c>
      <c r="I21" s="30">
        <v>32</v>
      </c>
      <c r="J21" s="31">
        <v>7.0000000000000001E-3</v>
      </c>
      <c r="K21" s="31">
        <v>1.2E-2</v>
      </c>
      <c r="L21" s="31">
        <v>1.7000000000000001E-2</v>
      </c>
      <c r="M21" s="31">
        <v>2.1000000000000001E-2</v>
      </c>
      <c r="N21" s="31">
        <v>2.5999999999999999E-2</v>
      </c>
      <c r="O21" s="31">
        <v>0.03</v>
      </c>
      <c r="P21" s="31">
        <f t="shared" si="0"/>
        <v>3.4000000000000002E-2</v>
      </c>
      <c r="Q21" s="31">
        <v>3.7999999999999999E-2</v>
      </c>
      <c r="R21" s="64">
        <f t="shared" si="1"/>
        <v>4.0999999999999995E-2</v>
      </c>
      <c r="S21" s="51">
        <v>4.3999999999999997E-2</v>
      </c>
      <c r="T21" s="30">
        <v>32</v>
      </c>
      <c r="U21" s="31">
        <v>7.0000000000000001E-3</v>
      </c>
      <c r="V21" s="31">
        <v>1.2E-2</v>
      </c>
      <c r="W21" s="31">
        <v>1.7000000000000001E-2</v>
      </c>
      <c r="X21" s="31">
        <v>2.1000000000000001E-2</v>
      </c>
      <c r="Y21" s="31">
        <v>2.5999999999999999E-2</v>
      </c>
      <c r="Z21" s="31">
        <v>0.03</v>
      </c>
      <c r="AA21" s="31">
        <f t="shared" si="2"/>
        <v>3.4000000000000002E-2</v>
      </c>
      <c r="AB21" s="31">
        <v>3.7999999999999999E-2</v>
      </c>
      <c r="AC21" s="64">
        <f t="shared" si="3"/>
        <v>4.0999999999999995E-2</v>
      </c>
      <c r="AD21" s="51">
        <v>4.3999999999999997E-2</v>
      </c>
      <c r="AE21" s="30">
        <v>32</v>
      </c>
      <c r="AF21" s="31">
        <v>1.0999999999999999E-2</v>
      </c>
      <c r="AG21" s="31">
        <v>0.02</v>
      </c>
      <c r="AH21" s="31">
        <v>2.8000000000000001E-2</v>
      </c>
      <c r="AI21" s="31">
        <v>3.5999999999999997E-2</v>
      </c>
      <c r="AJ21" s="106">
        <v>4.3999999999999997E-2</v>
      </c>
      <c r="AK21" s="31">
        <v>5.0999999999999997E-2</v>
      </c>
      <c r="AL21" s="64">
        <f t="shared" si="4"/>
        <v>5.7499999999999996E-2</v>
      </c>
      <c r="AM21" s="31">
        <v>6.4000000000000001E-2</v>
      </c>
      <c r="AN21" s="64">
        <f t="shared" si="5"/>
        <v>6.9000000000000006E-2</v>
      </c>
      <c r="AO21" s="51">
        <v>7.3999999999999996E-2</v>
      </c>
    </row>
    <row r="22" spans="1:41" ht="15.75" thickBot="1">
      <c r="A22" s="200"/>
      <c r="B22" s="15" t="s">
        <v>30</v>
      </c>
      <c r="C22" s="12" t="s">
        <v>31</v>
      </c>
      <c r="D22" s="12" t="s">
        <v>116</v>
      </c>
      <c r="E22" s="12" t="s">
        <v>27</v>
      </c>
      <c r="F22" s="12"/>
      <c r="G22" s="12"/>
      <c r="H22" s="13" t="s">
        <v>5</v>
      </c>
      <c r="I22" s="32">
        <v>32</v>
      </c>
      <c r="J22" s="33">
        <v>5.0000000000000001E-3</v>
      </c>
      <c r="K22" s="33">
        <v>8.9999999999999993E-3</v>
      </c>
      <c r="L22" s="33">
        <v>1.2999999999999999E-2</v>
      </c>
      <c r="M22" s="33">
        <v>1.7000000000000001E-2</v>
      </c>
      <c r="N22" s="33">
        <v>2.1000000000000001E-2</v>
      </c>
      <c r="O22" s="33">
        <v>2.4E-2</v>
      </c>
      <c r="P22" s="33">
        <f t="shared" si="0"/>
        <v>2.7E-2</v>
      </c>
      <c r="Q22" s="33">
        <v>0.03</v>
      </c>
      <c r="R22" s="65">
        <f t="shared" si="1"/>
        <v>3.2500000000000001E-2</v>
      </c>
      <c r="S22" s="52">
        <v>3.5000000000000003E-2</v>
      </c>
      <c r="T22" s="32">
        <v>32</v>
      </c>
      <c r="U22" s="33">
        <v>5.0000000000000001E-3</v>
      </c>
      <c r="V22" s="33">
        <v>8.9999999999999993E-3</v>
      </c>
      <c r="W22" s="33">
        <v>1.2999999999999999E-2</v>
      </c>
      <c r="X22" s="33">
        <v>1.7000000000000001E-2</v>
      </c>
      <c r="Y22" s="33">
        <v>2.1000000000000001E-2</v>
      </c>
      <c r="Z22" s="33">
        <v>2.4E-2</v>
      </c>
      <c r="AA22" s="33">
        <f t="shared" si="2"/>
        <v>2.7E-2</v>
      </c>
      <c r="AB22" s="33">
        <v>0.03</v>
      </c>
      <c r="AC22" s="65">
        <f t="shared" si="3"/>
        <v>3.2500000000000001E-2</v>
      </c>
      <c r="AD22" s="52">
        <v>3.5000000000000003E-2</v>
      </c>
      <c r="AE22" s="32">
        <v>32</v>
      </c>
      <c r="AF22" s="33">
        <v>8.9999999999999993E-3</v>
      </c>
      <c r="AG22" s="33">
        <v>1.6E-2</v>
      </c>
      <c r="AH22" s="33">
        <v>2.1999999999999999E-2</v>
      </c>
      <c r="AI22" s="33">
        <v>2.9000000000000001E-2</v>
      </c>
      <c r="AJ22" s="107">
        <v>3.5000000000000003E-2</v>
      </c>
      <c r="AK22" s="33">
        <v>4.1000000000000002E-2</v>
      </c>
      <c r="AL22" s="65">
        <f t="shared" si="4"/>
        <v>4.5999999999999999E-2</v>
      </c>
      <c r="AM22" s="33">
        <v>5.0999999999999997E-2</v>
      </c>
      <c r="AN22" s="65">
        <f t="shared" si="5"/>
        <v>5.4999999999999993E-2</v>
      </c>
      <c r="AO22" s="52">
        <v>5.8999999999999997E-2</v>
      </c>
    </row>
    <row r="23" spans="1:41">
      <c r="A23" s="185" t="s">
        <v>32</v>
      </c>
      <c r="B23" s="16" t="s">
        <v>33</v>
      </c>
      <c r="C23" s="3" t="s">
        <v>34</v>
      </c>
      <c r="D23" s="59" t="s">
        <v>118</v>
      </c>
      <c r="E23" s="3" t="s">
        <v>35</v>
      </c>
      <c r="F23" s="4" t="s">
        <v>5</v>
      </c>
      <c r="G23" s="4" t="s">
        <v>5</v>
      </c>
      <c r="H23" s="5" t="s">
        <v>5</v>
      </c>
      <c r="I23" s="34">
        <v>120</v>
      </c>
      <c r="J23" s="35">
        <v>1.7000000000000001E-2</v>
      </c>
      <c r="K23" s="35">
        <v>3.1E-2</v>
      </c>
      <c r="L23" s="35">
        <v>4.3999999999999997E-2</v>
      </c>
      <c r="M23" s="35">
        <v>5.6000000000000001E-2</v>
      </c>
      <c r="N23" s="35">
        <v>6.8000000000000005E-2</v>
      </c>
      <c r="O23" s="35">
        <v>0.08</v>
      </c>
      <c r="P23" s="35">
        <f t="shared" si="0"/>
        <v>0.09</v>
      </c>
      <c r="Q23" s="35">
        <v>0.1</v>
      </c>
      <c r="R23" s="91">
        <f t="shared" si="1"/>
        <v>5.5750000000000001E-2</v>
      </c>
      <c r="S23" s="53">
        <v>1.15E-2</v>
      </c>
      <c r="T23" s="34">
        <v>120</v>
      </c>
      <c r="U23" s="35">
        <v>1.7000000000000001E-2</v>
      </c>
      <c r="V23" s="35">
        <v>3.1E-2</v>
      </c>
      <c r="W23" s="35">
        <v>4.3999999999999997E-2</v>
      </c>
      <c r="X23" s="35">
        <v>5.6000000000000001E-2</v>
      </c>
      <c r="Y23" s="35">
        <v>6.8000000000000005E-2</v>
      </c>
      <c r="Z23" s="35">
        <v>0.08</v>
      </c>
      <c r="AA23" s="35">
        <f t="shared" si="2"/>
        <v>0.09</v>
      </c>
      <c r="AB23" s="35">
        <v>0.1</v>
      </c>
      <c r="AC23" s="91">
        <f t="shared" si="3"/>
        <v>5.5750000000000001E-2</v>
      </c>
      <c r="AD23" s="53">
        <v>1.15E-2</v>
      </c>
      <c r="AE23" s="34">
        <v>120</v>
      </c>
      <c r="AF23" s="35">
        <v>0.03</v>
      </c>
      <c r="AG23" s="35">
        <v>5.1999999999999998E-2</v>
      </c>
      <c r="AH23" s="35">
        <v>7.3999999999999996E-2</v>
      </c>
      <c r="AI23" s="35">
        <v>9.6000000000000002E-2</v>
      </c>
      <c r="AJ23" s="108">
        <v>1.1599999999999999E-2</v>
      </c>
      <c r="AK23" s="35">
        <v>0.13500000000000001</v>
      </c>
      <c r="AL23" s="91">
        <f t="shared" si="4"/>
        <v>0.15200000000000002</v>
      </c>
      <c r="AM23" s="35">
        <v>0.16900000000000001</v>
      </c>
      <c r="AN23" s="91">
        <f t="shared" si="5"/>
        <v>0.1825</v>
      </c>
      <c r="AO23" s="53">
        <v>0.19600000000000001</v>
      </c>
    </row>
    <row r="24" spans="1:41">
      <c r="A24" s="186"/>
      <c r="B24" s="193" t="s">
        <v>36</v>
      </c>
      <c r="C24" s="7" t="s">
        <v>37</v>
      </c>
      <c r="D24" s="7" t="s">
        <v>119</v>
      </c>
      <c r="E24" s="7" t="s">
        <v>38</v>
      </c>
      <c r="F24" s="8" t="s">
        <v>5</v>
      </c>
      <c r="G24" s="8" t="s">
        <v>5</v>
      </c>
      <c r="H24" s="9" t="s">
        <v>5</v>
      </c>
      <c r="I24" s="36">
        <v>112</v>
      </c>
      <c r="J24" s="37">
        <v>1.4999999999999999E-2</v>
      </c>
      <c r="K24" s="37">
        <v>2.5999999999999999E-2</v>
      </c>
      <c r="L24" s="37">
        <v>3.6999999999999998E-2</v>
      </c>
      <c r="M24" s="37">
        <v>4.8000000000000001E-2</v>
      </c>
      <c r="N24" s="37">
        <v>5.8000000000000003E-2</v>
      </c>
      <c r="O24" s="37">
        <v>6.8000000000000005E-2</v>
      </c>
      <c r="P24" s="37">
        <f t="shared" si="0"/>
        <v>7.6500000000000012E-2</v>
      </c>
      <c r="Q24" s="37">
        <v>8.5000000000000006E-2</v>
      </c>
      <c r="R24" s="92">
        <f t="shared" si="1"/>
        <v>9.1499999999999998E-2</v>
      </c>
      <c r="S24" s="54">
        <v>9.8000000000000004E-2</v>
      </c>
      <c r="T24" s="36">
        <v>112</v>
      </c>
      <c r="U24" s="37">
        <v>1.4999999999999999E-2</v>
      </c>
      <c r="V24" s="37">
        <v>2.5999999999999999E-2</v>
      </c>
      <c r="W24" s="37">
        <v>3.6999999999999998E-2</v>
      </c>
      <c r="X24" s="37">
        <v>4.8000000000000001E-2</v>
      </c>
      <c r="Y24" s="37">
        <v>5.8000000000000003E-2</v>
      </c>
      <c r="Z24" s="37">
        <v>6.8000000000000005E-2</v>
      </c>
      <c r="AA24" s="37">
        <f t="shared" si="2"/>
        <v>7.6500000000000012E-2</v>
      </c>
      <c r="AB24" s="37">
        <v>8.5000000000000006E-2</v>
      </c>
      <c r="AC24" s="92">
        <f t="shared" si="3"/>
        <v>9.1499999999999998E-2</v>
      </c>
      <c r="AD24" s="54">
        <v>9.8000000000000004E-2</v>
      </c>
      <c r="AE24" s="36">
        <v>112</v>
      </c>
      <c r="AF24" s="37">
        <v>2.5000000000000001E-2</v>
      </c>
      <c r="AG24" s="37">
        <v>4.3999999999999997E-2</v>
      </c>
      <c r="AH24" s="37">
        <v>6.3E-2</v>
      </c>
      <c r="AI24" s="37">
        <v>8.1000000000000003E-2</v>
      </c>
      <c r="AJ24" s="109">
        <v>9.9000000000000005E-2</v>
      </c>
      <c r="AK24" s="37">
        <v>0.115</v>
      </c>
      <c r="AL24" s="92">
        <f t="shared" si="4"/>
        <v>0.1295</v>
      </c>
      <c r="AM24" s="37">
        <v>0.14399999999999999</v>
      </c>
      <c r="AN24" s="92">
        <f t="shared" si="5"/>
        <v>0.155</v>
      </c>
      <c r="AO24" s="54">
        <v>0.16600000000000001</v>
      </c>
    </row>
    <row r="25" spans="1:41">
      <c r="A25" s="186"/>
      <c r="B25" s="193"/>
      <c r="C25" s="7" t="s">
        <v>39</v>
      </c>
      <c r="D25" s="7" t="s">
        <v>119</v>
      </c>
      <c r="E25" s="7" t="s">
        <v>40</v>
      </c>
      <c r="F25" s="8" t="s">
        <v>5</v>
      </c>
      <c r="G25" s="8" t="s">
        <v>5</v>
      </c>
      <c r="H25" s="9" t="s">
        <v>5</v>
      </c>
      <c r="I25" s="36">
        <v>92</v>
      </c>
      <c r="J25" s="37">
        <v>1.2E-2</v>
      </c>
      <c r="K25" s="37">
        <v>2.1999999999999999E-2</v>
      </c>
      <c r="L25" s="37">
        <v>3.1E-2</v>
      </c>
      <c r="M25" s="37">
        <v>3.9E-2</v>
      </c>
      <c r="N25" s="37">
        <v>4.8000000000000001E-2</v>
      </c>
      <c r="O25" s="37">
        <v>5.6000000000000001E-2</v>
      </c>
      <c r="P25" s="37">
        <f t="shared" si="0"/>
        <v>6.3E-2</v>
      </c>
      <c r="Q25" s="37">
        <v>7.0000000000000007E-2</v>
      </c>
      <c r="R25" s="92">
        <f t="shared" si="1"/>
        <v>7.5500000000000012E-2</v>
      </c>
      <c r="S25" s="54">
        <v>8.1000000000000003E-2</v>
      </c>
      <c r="T25" s="36">
        <v>92</v>
      </c>
      <c r="U25" s="37">
        <v>1.2E-2</v>
      </c>
      <c r="V25" s="37">
        <v>2.1999999999999999E-2</v>
      </c>
      <c r="W25" s="37">
        <v>3.1E-2</v>
      </c>
      <c r="X25" s="37">
        <v>3.9E-2</v>
      </c>
      <c r="Y25" s="37">
        <v>4.8000000000000001E-2</v>
      </c>
      <c r="Z25" s="37">
        <v>5.6000000000000001E-2</v>
      </c>
      <c r="AA25" s="37">
        <f t="shared" si="2"/>
        <v>6.3E-2</v>
      </c>
      <c r="AB25" s="37">
        <v>7.0000000000000007E-2</v>
      </c>
      <c r="AC25" s="92">
        <f t="shared" si="3"/>
        <v>7.5500000000000012E-2</v>
      </c>
      <c r="AD25" s="54">
        <v>8.1000000000000003E-2</v>
      </c>
      <c r="AE25" s="36">
        <v>92</v>
      </c>
      <c r="AF25" s="37">
        <v>2.1000000000000001E-2</v>
      </c>
      <c r="AG25" s="37">
        <v>3.6999999999999998E-2</v>
      </c>
      <c r="AH25" s="37">
        <v>5.1999999999999998E-2</v>
      </c>
      <c r="AI25" s="37">
        <v>6.7000000000000004E-2</v>
      </c>
      <c r="AJ25" s="109">
        <v>8.1000000000000003E-2</v>
      </c>
      <c r="AK25" s="37">
        <v>9.5000000000000001E-2</v>
      </c>
      <c r="AL25" s="92">
        <f t="shared" si="4"/>
        <v>0.1065</v>
      </c>
      <c r="AM25" s="37">
        <v>0.11799999999999999</v>
      </c>
      <c r="AN25" s="92">
        <f t="shared" si="5"/>
        <v>0.1275</v>
      </c>
      <c r="AO25" s="54">
        <v>0.13700000000000001</v>
      </c>
    </row>
    <row r="26" spans="1:41">
      <c r="A26" s="186"/>
      <c r="B26" s="193"/>
      <c r="C26" s="7" t="s">
        <v>41</v>
      </c>
      <c r="D26" s="7" t="s">
        <v>119</v>
      </c>
      <c r="E26" s="7" t="s">
        <v>42</v>
      </c>
      <c r="F26" s="8" t="s">
        <v>5</v>
      </c>
      <c r="G26" s="8" t="s">
        <v>5</v>
      </c>
      <c r="H26" s="9" t="s">
        <v>5</v>
      </c>
      <c r="I26" s="36">
        <v>52</v>
      </c>
      <c r="J26" s="37">
        <v>7.0000000000000001E-3</v>
      </c>
      <c r="K26" s="37">
        <v>1.2E-2</v>
      </c>
      <c r="L26" s="37">
        <v>1.7999999999999999E-2</v>
      </c>
      <c r="M26" s="37">
        <v>2.3E-2</v>
      </c>
      <c r="N26" s="37">
        <v>2.7E-2</v>
      </c>
      <c r="O26" s="37">
        <v>3.2000000000000001E-2</v>
      </c>
      <c r="P26" s="37">
        <f t="shared" si="0"/>
        <v>3.6000000000000004E-2</v>
      </c>
      <c r="Q26" s="37">
        <v>0.04</v>
      </c>
      <c r="R26" s="92">
        <f t="shared" si="1"/>
        <v>4.2999999999999997E-2</v>
      </c>
      <c r="S26" s="54">
        <v>4.5999999999999999E-2</v>
      </c>
      <c r="T26" s="36">
        <v>52</v>
      </c>
      <c r="U26" s="37">
        <v>7.0000000000000001E-3</v>
      </c>
      <c r="V26" s="37">
        <v>1.2E-2</v>
      </c>
      <c r="W26" s="37">
        <v>1.7999999999999999E-2</v>
      </c>
      <c r="X26" s="37">
        <v>2.3E-2</v>
      </c>
      <c r="Y26" s="37">
        <v>2.7E-2</v>
      </c>
      <c r="Z26" s="37">
        <v>3.2000000000000001E-2</v>
      </c>
      <c r="AA26" s="37">
        <f t="shared" si="2"/>
        <v>3.6000000000000004E-2</v>
      </c>
      <c r="AB26" s="37">
        <v>0.04</v>
      </c>
      <c r="AC26" s="92">
        <f t="shared" si="3"/>
        <v>4.2999999999999997E-2</v>
      </c>
      <c r="AD26" s="54">
        <v>4.5999999999999999E-2</v>
      </c>
      <c r="AE26" s="36">
        <v>52</v>
      </c>
      <c r="AF26" s="37">
        <v>1.2E-2</v>
      </c>
      <c r="AG26" s="37">
        <v>2.1000000000000001E-2</v>
      </c>
      <c r="AH26" s="37">
        <v>0.03</v>
      </c>
      <c r="AI26" s="37">
        <v>3.7999999999999999E-2</v>
      </c>
      <c r="AJ26" s="109">
        <v>4.5999999999999999E-2</v>
      </c>
      <c r="AK26" s="37">
        <v>5.3999999999999999E-2</v>
      </c>
      <c r="AL26" s="92">
        <f t="shared" si="4"/>
        <v>6.0999999999999999E-2</v>
      </c>
      <c r="AM26" s="37">
        <v>6.8000000000000005E-2</v>
      </c>
      <c r="AN26" s="92">
        <f t="shared" si="5"/>
        <v>7.3000000000000009E-2</v>
      </c>
      <c r="AO26" s="54">
        <v>7.8E-2</v>
      </c>
    </row>
    <row r="27" spans="1:41">
      <c r="A27" s="186"/>
      <c r="B27" s="193" t="s">
        <v>43</v>
      </c>
      <c r="C27" s="7" t="s">
        <v>44</v>
      </c>
      <c r="D27" s="7" t="s">
        <v>120</v>
      </c>
      <c r="E27" s="7" t="s">
        <v>38</v>
      </c>
      <c r="F27" s="8" t="s">
        <v>5</v>
      </c>
      <c r="G27" s="8" t="s">
        <v>5</v>
      </c>
      <c r="H27" s="9" t="s">
        <v>5</v>
      </c>
      <c r="I27" s="36">
        <v>80</v>
      </c>
      <c r="J27" s="37">
        <v>1.2E-2</v>
      </c>
      <c r="K27" s="37">
        <v>2.1999999999999999E-2</v>
      </c>
      <c r="L27" s="37">
        <v>3.1E-2</v>
      </c>
      <c r="M27" s="37">
        <v>3.9E-2</v>
      </c>
      <c r="N27" s="37">
        <v>4.8000000000000001E-2</v>
      </c>
      <c r="O27" s="37">
        <v>5.6000000000000001E-2</v>
      </c>
      <c r="P27" s="37">
        <f t="shared" si="0"/>
        <v>6.3E-2</v>
      </c>
      <c r="Q27" s="37">
        <v>7.0000000000000007E-2</v>
      </c>
      <c r="R27" s="92">
        <f t="shared" si="1"/>
        <v>7.5500000000000012E-2</v>
      </c>
      <c r="S27" s="54">
        <v>8.1000000000000003E-2</v>
      </c>
      <c r="T27" s="36">
        <v>80</v>
      </c>
      <c r="U27" s="37">
        <v>1.2E-2</v>
      </c>
      <c r="V27" s="37">
        <v>2.1999999999999999E-2</v>
      </c>
      <c r="W27" s="37">
        <v>3.1E-2</v>
      </c>
      <c r="X27" s="37">
        <v>3.9E-2</v>
      </c>
      <c r="Y27" s="37">
        <v>4.8000000000000001E-2</v>
      </c>
      <c r="Z27" s="37">
        <v>5.6000000000000001E-2</v>
      </c>
      <c r="AA27" s="37">
        <f t="shared" si="2"/>
        <v>6.3E-2</v>
      </c>
      <c r="AB27" s="37">
        <v>7.0000000000000007E-2</v>
      </c>
      <c r="AC27" s="92">
        <f t="shared" si="3"/>
        <v>7.5500000000000012E-2</v>
      </c>
      <c r="AD27" s="54">
        <v>8.1000000000000003E-2</v>
      </c>
      <c r="AE27" s="36">
        <v>80</v>
      </c>
      <c r="AF27" s="37">
        <v>2.1000000000000001E-2</v>
      </c>
      <c r="AG27" s="37">
        <v>3.6999999999999998E-2</v>
      </c>
      <c r="AH27" s="37">
        <v>5.1999999999999998E-2</v>
      </c>
      <c r="AI27" s="37">
        <v>6.7000000000000004E-2</v>
      </c>
      <c r="AJ27" s="109">
        <v>8.1000000000000003E-2</v>
      </c>
      <c r="AK27" s="37">
        <v>9.5000000000000001E-2</v>
      </c>
      <c r="AL27" s="92">
        <f t="shared" si="4"/>
        <v>0.1065</v>
      </c>
      <c r="AM27" s="37">
        <v>0.11799999999999999</v>
      </c>
      <c r="AN27" s="92">
        <f t="shared" si="5"/>
        <v>0.1275</v>
      </c>
      <c r="AO27" s="54">
        <v>0.13700000000000001</v>
      </c>
    </row>
    <row r="28" spans="1:41" ht="15.75" thickBot="1">
      <c r="A28" s="187"/>
      <c r="B28" s="194"/>
      <c r="C28" s="12" t="s">
        <v>45</v>
      </c>
      <c r="D28" s="12" t="s">
        <v>120</v>
      </c>
      <c r="E28" s="12" t="s">
        <v>46</v>
      </c>
      <c r="F28" s="17" t="s">
        <v>5</v>
      </c>
      <c r="G28" s="17" t="s">
        <v>5</v>
      </c>
      <c r="H28" s="13" t="s">
        <v>5</v>
      </c>
      <c r="I28" s="38">
        <v>76</v>
      </c>
      <c r="J28" s="39">
        <v>0.01</v>
      </c>
      <c r="K28" s="39">
        <v>1.7999999999999999E-2</v>
      </c>
      <c r="L28" s="39">
        <v>2.5999999999999999E-2</v>
      </c>
      <c r="M28" s="39">
        <v>3.4000000000000002E-2</v>
      </c>
      <c r="N28" s="39">
        <v>4.1000000000000002E-2</v>
      </c>
      <c r="O28" s="39">
        <v>4.8000000000000001E-2</v>
      </c>
      <c r="P28" s="39">
        <f t="shared" si="0"/>
        <v>5.3999999999999999E-2</v>
      </c>
      <c r="Q28" s="39">
        <v>0.06</v>
      </c>
      <c r="R28" s="93">
        <f t="shared" si="1"/>
        <v>6.4500000000000002E-2</v>
      </c>
      <c r="S28" s="55">
        <v>6.9000000000000006E-2</v>
      </c>
      <c r="T28" s="38">
        <v>76</v>
      </c>
      <c r="U28" s="39">
        <v>0.01</v>
      </c>
      <c r="V28" s="39">
        <v>1.7999999999999999E-2</v>
      </c>
      <c r="W28" s="39">
        <v>2.5999999999999999E-2</v>
      </c>
      <c r="X28" s="39">
        <v>3.4000000000000002E-2</v>
      </c>
      <c r="Y28" s="39">
        <v>4.1000000000000002E-2</v>
      </c>
      <c r="Z28" s="39">
        <v>4.8000000000000001E-2</v>
      </c>
      <c r="AA28" s="39">
        <f t="shared" si="2"/>
        <v>5.3999999999999999E-2</v>
      </c>
      <c r="AB28" s="39">
        <v>0.06</v>
      </c>
      <c r="AC28" s="93">
        <f t="shared" si="3"/>
        <v>6.4500000000000002E-2</v>
      </c>
      <c r="AD28" s="55">
        <v>6.9000000000000006E-2</v>
      </c>
      <c r="AE28" s="38">
        <v>76</v>
      </c>
      <c r="AF28" s="39">
        <v>1.7999999999999999E-2</v>
      </c>
      <c r="AG28" s="39">
        <v>3.1E-2</v>
      </c>
      <c r="AH28" s="39">
        <v>4.4999999999999998E-2</v>
      </c>
      <c r="AI28" s="39">
        <v>5.7000000000000002E-2</v>
      </c>
      <c r="AJ28" s="110">
        <v>7.0000000000000007E-2</v>
      </c>
      <c r="AK28" s="39">
        <v>8.1000000000000003E-2</v>
      </c>
      <c r="AL28" s="93">
        <f t="shared" si="4"/>
        <v>9.0999999999999998E-2</v>
      </c>
      <c r="AM28" s="39">
        <v>0.10100000000000001</v>
      </c>
      <c r="AN28" s="93">
        <f t="shared" si="5"/>
        <v>0.1095</v>
      </c>
      <c r="AO28" s="55">
        <v>0.11799999999999999</v>
      </c>
    </row>
    <row r="29" spans="1:41">
      <c r="A29" s="227" t="s">
        <v>71</v>
      </c>
      <c r="B29" s="230" t="s">
        <v>72</v>
      </c>
      <c r="C29" s="3" t="s">
        <v>73</v>
      </c>
      <c r="D29" s="59" t="s">
        <v>130</v>
      </c>
      <c r="E29" s="3"/>
      <c r="F29" s="4" t="s">
        <v>5</v>
      </c>
      <c r="G29" s="4" t="s">
        <v>5</v>
      </c>
      <c r="H29" s="5" t="s">
        <v>5</v>
      </c>
      <c r="I29" s="40">
        <v>270</v>
      </c>
      <c r="J29" s="41">
        <v>1.7000000000000001E-2</v>
      </c>
      <c r="K29" s="41">
        <v>3.1E-2</v>
      </c>
      <c r="L29" s="41">
        <v>4.3999999999999997E-2</v>
      </c>
      <c r="M29" s="41">
        <v>5.6000000000000001E-2</v>
      </c>
      <c r="N29" s="41">
        <v>6.8000000000000005E-2</v>
      </c>
      <c r="O29" s="41">
        <v>0.08</v>
      </c>
      <c r="P29" s="41">
        <f t="shared" si="0"/>
        <v>0.09</v>
      </c>
      <c r="Q29" s="41">
        <v>0.1</v>
      </c>
      <c r="R29" s="41">
        <f t="shared" si="1"/>
        <v>0.10750000000000001</v>
      </c>
      <c r="S29" s="56">
        <v>0.115</v>
      </c>
      <c r="T29" s="40">
        <v>270</v>
      </c>
      <c r="U29" s="41">
        <v>1.7000000000000001E-2</v>
      </c>
      <c r="V29" s="41">
        <v>3.1E-2</v>
      </c>
      <c r="W29" s="41">
        <v>4.3999999999999997E-2</v>
      </c>
      <c r="X29" s="41">
        <v>5.6000000000000001E-2</v>
      </c>
      <c r="Y29" s="41">
        <v>6.8000000000000005E-2</v>
      </c>
      <c r="Z29" s="41">
        <v>0.08</v>
      </c>
      <c r="AA29" s="41">
        <f t="shared" si="2"/>
        <v>0.09</v>
      </c>
      <c r="AB29" s="41">
        <v>0.1</v>
      </c>
      <c r="AC29" s="41">
        <f t="shared" si="3"/>
        <v>0.10750000000000001</v>
      </c>
      <c r="AD29" s="56">
        <v>0.115</v>
      </c>
      <c r="AE29" s="40">
        <v>270</v>
      </c>
      <c r="AF29" s="41">
        <v>0.03</v>
      </c>
      <c r="AG29" s="41">
        <v>5.1999999999999998E-2</v>
      </c>
      <c r="AH29" s="41">
        <v>7.3999999999999996E-2</v>
      </c>
      <c r="AI29" s="41">
        <v>9.6000000000000002E-2</v>
      </c>
      <c r="AJ29" s="41">
        <v>1.1599999999999999E-2</v>
      </c>
      <c r="AK29" s="41">
        <v>0.13500000000000001</v>
      </c>
      <c r="AL29" s="41">
        <f t="shared" si="4"/>
        <v>0.15200000000000002</v>
      </c>
      <c r="AM29" s="41">
        <v>0.16900000000000001</v>
      </c>
      <c r="AN29" s="41">
        <f t="shared" si="5"/>
        <v>0.1825</v>
      </c>
      <c r="AO29" s="56">
        <v>0.19600000000000001</v>
      </c>
    </row>
    <row r="30" spans="1:41">
      <c r="A30" s="228"/>
      <c r="B30" s="222"/>
      <c r="C30" s="7" t="s">
        <v>74</v>
      </c>
      <c r="D30" s="7" t="s">
        <v>131</v>
      </c>
      <c r="E30" s="7"/>
      <c r="F30" s="8" t="s">
        <v>5</v>
      </c>
      <c r="G30" s="8" t="s">
        <v>5</v>
      </c>
      <c r="H30" s="9" t="s">
        <v>5</v>
      </c>
      <c r="I30" s="42">
        <v>200</v>
      </c>
      <c r="J30" s="43">
        <v>1.7999999999999999E-2</v>
      </c>
      <c r="K30" s="43">
        <v>3.2000000000000001E-2</v>
      </c>
      <c r="L30" s="43">
        <v>4.5999999999999999E-2</v>
      </c>
      <c r="M30" s="43">
        <v>5.8999999999999997E-2</v>
      </c>
      <c r="N30" s="43">
        <v>7.1999999999999995E-2</v>
      </c>
      <c r="O30" s="43">
        <v>8.4000000000000005E-2</v>
      </c>
      <c r="P30" s="43">
        <f t="shared" si="0"/>
        <v>9.4500000000000001E-2</v>
      </c>
      <c r="Q30" s="43">
        <v>0.105</v>
      </c>
      <c r="R30" s="43">
        <f t="shared" si="1"/>
        <v>0.11299999999999999</v>
      </c>
      <c r="S30" s="57">
        <v>0.121</v>
      </c>
      <c r="T30" s="42">
        <v>200</v>
      </c>
      <c r="U30" s="43">
        <v>1.7999999999999999E-2</v>
      </c>
      <c r="V30" s="43">
        <v>3.2000000000000001E-2</v>
      </c>
      <c r="W30" s="43">
        <v>4.5999999999999999E-2</v>
      </c>
      <c r="X30" s="43">
        <v>5.8999999999999997E-2</v>
      </c>
      <c r="Y30" s="43">
        <v>7.1999999999999995E-2</v>
      </c>
      <c r="Z30" s="43">
        <v>8.4000000000000005E-2</v>
      </c>
      <c r="AA30" s="43">
        <f t="shared" si="2"/>
        <v>9.4500000000000001E-2</v>
      </c>
      <c r="AB30" s="43">
        <v>0.105</v>
      </c>
      <c r="AC30" s="43">
        <f t="shared" si="3"/>
        <v>0.11299999999999999</v>
      </c>
      <c r="AD30" s="57">
        <v>0.121</v>
      </c>
      <c r="AE30" s="42">
        <v>200</v>
      </c>
      <c r="AF30" s="43">
        <v>3.1E-2</v>
      </c>
      <c r="AG30" s="43">
        <v>5.5E-2</v>
      </c>
      <c r="AH30" s="43">
        <v>7.8E-2</v>
      </c>
      <c r="AI30" s="43">
        <v>0.1</v>
      </c>
      <c r="AJ30" s="43">
        <v>0.122</v>
      </c>
      <c r="AK30" s="43">
        <v>0.14199999999999999</v>
      </c>
      <c r="AL30" s="43">
        <f t="shared" si="4"/>
        <v>0.15949999999999998</v>
      </c>
      <c r="AM30" s="43">
        <v>0.17699999999999999</v>
      </c>
      <c r="AN30" s="43">
        <f t="shared" si="5"/>
        <v>0.1915</v>
      </c>
      <c r="AO30" s="57">
        <v>0.20599999999999999</v>
      </c>
    </row>
    <row r="31" spans="1:41">
      <c r="A31" s="228"/>
      <c r="B31" s="222"/>
      <c r="C31" s="7" t="s">
        <v>75</v>
      </c>
      <c r="D31" s="7" t="s">
        <v>132</v>
      </c>
      <c r="E31" s="7"/>
      <c r="F31" s="8" t="s">
        <v>5</v>
      </c>
      <c r="G31" s="8" t="s">
        <v>5</v>
      </c>
      <c r="H31" s="9" t="s">
        <v>5</v>
      </c>
      <c r="I31" s="42">
        <v>190</v>
      </c>
      <c r="J31" s="43">
        <v>1.9E-2</v>
      </c>
      <c r="K31" s="43">
        <v>3.4000000000000002E-2</v>
      </c>
      <c r="L31" s="43">
        <v>4.8000000000000001E-2</v>
      </c>
      <c r="M31" s="43">
        <v>6.2E-2</v>
      </c>
      <c r="N31" s="43">
        <v>7.4999999999999997E-2</v>
      </c>
      <c r="O31" s="43">
        <v>8.7999999999999995E-2</v>
      </c>
      <c r="P31" s="43">
        <f t="shared" si="0"/>
        <v>9.9000000000000005E-2</v>
      </c>
      <c r="Q31" s="43">
        <v>0.11</v>
      </c>
      <c r="R31" s="43">
        <f t="shared" si="1"/>
        <v>0.11849999999999999</v>
      </c>
      <c r="S31" s="57">
        <v>0.127</v>
      </c>
      <c r="T31" s="42">
        <v>190</v>
      </c>
      <c r="U31" s="43">
        <v>1.9E-2</v>
      </c>
      <c r="V31" s="43">
        <v>3.4000000000000002E-2</v>
      </c>
      <c r="W31" s="43">
        <v>4.8000000000000001E-2</v>
      </c>
      <c r="X31" s="43">
        <v>6.2E-2</v>
      </c>
      <c r="Y31" s="43">
        <v>7.4999999999999997E-2</v>
      </c>
      <c r="Z31" s="43">
        <v>8.7999999999999995E-2</v>
      </c>
      <c r="AA31" s="43">
        <f t="shared" si="2"/>
        <v>9.9000000000000005E-2</v>
      </c>
      <c r="AB31" s="43">
        <v>0.11</v>
      </c>
      <c r="AC31" s="43">
        <f t="shared" si="3"/>
        <v>0.11849999999999999</v>
      </c>
      <c r="AD31" s="57">
        <v>0.127</v>
      </c>
      <c r="AE31" s="42">
        <v>190</v>
      </c>
      <c r="AF31" s="43">
        <v>3.2000000000000001E-2</v>
      </c>
      <c r="AG31" s="43">
        <v>5.7000000000000002E-2</v>
      </c>
      <c r="AH31" s="43">
        <v>8.2000000000000003E-2</v>
      </c>
      <c r="AI31" s="43">
        <v>0.105</v>
      </c>
      <c r="AJ31" s="43">
        <v>0.128</v>
      </c>
      <c r="AK31" s="43">
        <v>0.14899999999999999</v>
      </c>
      <c r="AL31" s="43">
        <f t="shared" si="4"/>
        <v>0.16749999999999998</v>
      </c>
      <c r="AM31" s="43">
        <v>0.186</v>
      </c>
      <c r="AN31" s="43">
        <f t="shared" si="5"/>
        <v>0.20050000000000001</v>
      </c>
      <c r="AO31" s="57">
        <v>0.215</v>
      </c>
    </row>
    <row r="32" spans="1:41">
      <c r="A32" s="228"/>
      <c r="B32" s="222"/>
      <c r="C32" s="7" t="s">
        <v>76</v>
      </c>
      <c r="D32" s="7" t="s">
        <v>133</v>
      </c>
      <c r="E32" s="7"/>
      <c r="F32" s="8" t="s">
        <v>5</v>
      </c>
      <c r="G32" s="8" t="s">
        <v>5</v>
      </c>
      <c r="H32" s="9" t="s">
        <v>5</v>
      </c>
      <c r="I32" s="42">
        <v>140</v>
      </c>
      <c r="J32" s="43">
        <v>2.1000000000000001E-2</v>
      </c>
      <c r="K32" s="43">
        <v>3.6999999999999998E-2</v>
      </c>
      <c r="L32" s="43">
        <v>5.2999999999999999E-2</v>
      </c>
      <c r="M32" s="43">
        <v>6.8000000000000005E-2</v>
      </c>
      <c r="N32" s="43">
        <v>8.2000000000000003E-2</v>
      </c>
      <c r="O32" s="43">
        <v>9.6000000000000002E-2</v>
      </c>
      <c r="P32" s="43">
        <f t="shared" si="0"/>
        <v>0.108</v>
      </c>
      <c r="Q32" s="43">
        <v>0.12</v>
      </c>
      <c r="R32" s="43">
        <f t="shared" si="1"/>
        <v>0.1295</v>
      </c>
      <c r="S32" s="57">
        <v>0.13900000000000001</v>
      </c>
      <c r="T32" s="42">
        <v>140</v>
      </c>
      <c r="U32" s="43">
        <v>2.1000000000000001E-2</v>
      </c>
      <c r="V32" s="43">
        <v>3.6999999999999998E-2</v>
      </c>
      <c r="W32" s="43">
        <v>5.2999999999999999E-2</v>
      </c>
      <c r="X32" s="43">
        <v>6.8000000000000005E-2</v>
      </c>
      <c r="Y32" s="43">
        <v>8.2000000000000003E-2</v>
      </c>
      <c r="Z32" s="43">
        <v>9.6000000000000002E-2</v>
      </c>
      <c r="AA32" s="43">
        <f t="shared" si="2"/>
        <v>0.108</v>
      </c>
      <c r="AB32" s="43">
        <v>0.12</v>
      </c>
      <c r="AC32" s="43">
        <f t="shared" si="3"/>
        <v>0.1295</v>
      </c>
      <c r="AD32" s="57">
        <v>0.13900000000000001</v>
      </c>
      <c r="AE32" s="42">
        <v>140</v>
      </c>
      <c r="AF32" s="43">
        <v>3.5000000000000003E-2</v>
      </c>
      <c r="AG32" s="43">
        <v>6.3E-2</v>
      </c>
      <c r="AH32" s="43">
        <v>8.8999999999999996E-2</v>
      </c>
      <c r="AI32" s="43">
        <v>0.115</v>
      </c>
      <c r="AJ32" s="43">
        <v>0.13900000000000001</v>
      </c>
      <c r="AK32" s="43">
        <v>0.16200000000000001</v>
      </c>
      <c r="AL32" s="43">
        <f t="shared" si="4"/>
        <v>0.1825</v>
      </c>
      <c r="AM32" s="43">
        <v>0.20300000000000001</v>
      </c>
      <c r="AN32" s="43">
        <f t="shared" si="5"/>
        <v>0.219</v>
      </c>
      <c r="AO32" s="57">
        <v>0.23499999999999999</v>
      </c>
    </row>
    <row r="33" spans="1:41">
      <c r="A33" s="228"/>
      <c r="B33" s="222" t="s">
        <v>77</v>
      </c>
      <c r="C33" s="7" t="s">
        <v>78</v>
      </c>
      <c r="D33" s="7" t="s">
        <v>134</v>
      </c>
      <c r="E33" s="7" t="s">
        <v>35</v>
      </c>
      <c r="F33" s="8" t="s">
        <v>5</v>
      </c>
      <c r="G33" s="8" t="s">
        <v>5</v>
      </c>
      <c r="H33" s="9" t="s">
        <v>5</v>
      </c>
      <c r="I33" s="42">
        <v>140</v>
      </c>
      <c r="J33" s="43">
        <v>1.4E-2</v>
      </c>
      <c r="K33" s="43">
        <v>2.5000000000000001E-2</v>
      </c>
      <c r="L33" s="43">
        <v>3.5000000000000003E-2</v>
      </c>
      <c r="M33" s="43">
        <v>4.4999999999999998E-2</v>
      </c>
      <c r="N33" s="43">
        <v>5.5E-2</v>
      </c>
      <c r="O33" s="43">
        <v>6.4000000000000001E-2</v>
      </c>
      <c r="P33" s="43">
        <f t="shared" si="0"/>
        <v>7.2000000000000008E-2</v>
      </c>
      <c r="Q33" s="43">
        <v>0.08</v>
      </c>
      <c r="R33" s="43">
        <f t="shared" si="1"/>
        <v>8.5999999999999993E-2</v>
      </c>
      <c r="S33" s="57">
        <v>9.1999999999999998E-2</v>
      </c>
      <c r="T33" s="42">
        <v>140</v>
      </c>
      <c r="U33" s="43">
        <v>1.4E-2</v>
      </c>
      <c r="V33" s="43">
        <v>2.5000000000000001E-2</v>
      </c>
      <c r="W33" s="43">
        <v>3.5000000000000003E-2</v>
      </c>
      <c r="X33" s="43">
        <v>4.4999999999999998E-2</v>
      </c>
      <c r="Y33" s="43">
        <v>5.5E-2</v>
      </c>
      <c r="Z33" s="43">
        <v>6.4000000000000001E-2</v>
      </c>
      <c r="AA33" s="43">
        <f t="shared" si="2"/>
        <v>7.2000000000000008E-2</v>
      </c>
      <c r="AB33" s="43">
        <v>0.08</v>
      </c>
      <c r="AC33" s="43">
        <f t="shared" si="3"/>
        <v>8.5999999999999993E-2</v>
      </c>
      <c r="AD33" s="57">
        <v>9.1999999999999998E-2</v>
      </c>
      <c r="AE33" s="42">
        <v>140</v>
      </c>
      <c r="AF33" s="43">
        <v>2.4E-2</v>
      </c>
      <c r="AG33" s="43">
        <v>4.2000000000000003E-2</v>
      </c>
      <c r="AH33" s="43">
        <v>5.8999999999999997E-2</v>
      </c>
      <c r="AI33" s="43">
        <v>7.5999999999999998E-2</v>
      </c>
      <c r="AJ33" s="43">
        <v>9.2999999999999999E-2</v>
      </c>
      <c r="AK33" s="43">
        <v>0.108</v>
      </c>
      <c r="AL33" s="43">
        <f t="shared" si="4"/>
        <v>0.1215</v>
      </c>
      <c r="AM33" s="43">
        <v>0.13500000000000001</v>
      </c>
      <c r="AN33" s="43">
        <f t="shared" si="5"/>
        <v>0.14600000000000002</v>
      </c>
      <c r="AO33" s="57">
        <v>0.157</v>
      </c>
    </row>
    <row r="34" spans="1:41">
      <c r="A34" s="228"/>
      <c r="B34" s="222"/>
      <c r="C34" s="7" t="s">
        <v>79</v>
      </c>
      <c r="D34" s="7" t="s">
        <v>135</v>
      </c>
      <c r="E34" s="7" t="s">
        <v>80</v>
      </c>
      <c r="F34" s="8" t="s">
        <v>5</v>
      </c>
      <c r="G34" s="8" t="s">
        <v>5</v>
      </c>
      <c r="H34" s="9" t="s">
        <v>5</v>
      </c>
      <c r="I34" s="42">
        <v>100</v>
      </c>
      <c r="J34" s="43">
        <v>1.4E-2</v>
      </c>
      <c r="K34" s="43">
        <v>2.5000000000000001E-2</v>
      </c>
      <c r="L34" s="43">
        <v>3.5000000000000003E-2</v>
      </c>
      <c r="M34" s="43">
        <v>4.4999999999999998E-2</v>
      </c>
      <c r="N34" s="43">
        <v>5.5E-2</v>
      </c>
      <c r="O34" s="43">
        <v>6.4000000000000001E-2</v>
      </c>
      <c r="P34" s="43">
        <f t="shared" si="0"/>
        <v>7.2000000000000008E-2</v>
      </c>
      <c r="Q34" s="43">
        <v>0.08</v>
      </c>
      <c r="R34" s="43">
        <f t="shared" si="1"/>
        <v>8.5999999999999993E-2</v>
      </c>
      <c r="S34" s="57">
        <v>9.1999999999999998E-2</v>
      </c>
      <c r="T34" s="42">
        <v>100</v>
      </c>
      <c r="U34" s="43">
        <v>1.4E-2</v>
      </c>
      <c r="V34" s="43">
        <v>2.5000000000000001E-2</v>
      </c>
      <c r="W34" s="43">
        <v>3.5000000000000003E-2</v>
      </c>
      <c r="X34" s="43">
        <v>4.4999999999999998E-2</v>
      </c>
      <c r="Y34" s="43">
        <v>5.5E-2</v>
      </c>
      <c r="Z34" s="43">
        <v>6.4000000000000001E-2</v>
      </c>
      <c r="AA34" s="43">
        <f t="shared" si="2"/>
        <v>7.2000000000000008E-2</v>
      </c>
      <c r="AB34" s="43">
        <v>0.08</v>
      </c>
      <c r="AC34" s="43">
        <f t="shared" si="3"/>
        <v>8.5999999999999993E-2</v>
      </c>
      <c r="AD34" s="57">
        <v>9.1999999999999998E-2</v>
      </c>
      <c r="AE34" s="42">
        <v>100</v>
      </c>
      <c r="AF34" s="43">
        <v>2.4E-2</v>
      </c>
      <c r="AG34" s="43">
        <v>4.2000000000000003E-2</v>
      </c>
      <c r="AH34" s="43">
        <v>5.8999999999999997E-2</v>
      </c>
      <c r="AI34" s="43">
        <v>7.5999999999999998E-2</v>
      </c>
      <c r="AJ34" s="43">
        <v>9.2999999999999999E-2</v>
      </c>
      <c r="AK34" s="43">
        <v>0.108</v>
      </c>
      <c r="AL34" s="43">
        <f t="shared" si="4"/>
        <v>0.1215</v>
      </c>
      <c r="AM34" s="43">
        <v>0.13500000000000001</v>
      </c>
      <c r="AN34" s="43">
        <f t="shared" si="5"/>
        <v>0.14600000000000002</v>
      </c>
      <c r="AO34" s="57">
        <v>0.157</v>
      </c>
    </row>
    <row r="35" spans="1:41" ht="15.75" thickBot="1">
      <c r="A35" s="229"/>
      <c r="B35" s="231"/>
      <c r="C35" s="12" t="s">
        <v>81</v>
      </c>
      <c r="D35" s="12" t="s">
        <v>136</v>
      </c>
      <c r="E35" s="12" t="s">
        <v>7</v>
      </c>
      <c r="F35" s="17" t="s">
        <v>5</v>
      </c>
      <c r="G35" s="17" t="s">
        <v>5</v>
      </c>
      <c r="H35" s="13" t="s">
        <v>5</v>
      </c>
      <c r="I35" s="44">
        <v>160</v>
      </c>
      <c r="J35" s="45">
        <v>8.9999999999999993E-3</v>
      </c>
      <c r="K35" s="45">
        <v>1.4999999999999999E-2</v>
      </c>
      <c r="L35" s="45">
        <v>2.1999999999999999E-2</v>
      </c>
      <c r="M35" s="45">
        <v>2.8000000000000001E-2</v>
      </c>
      <c r="N35" s="45">
        <v>3.4000000000000002E-2</v>
      </c>
      <c r="O35" s="45">
        <v>0.04</v>
      </c>
      <c r="P35" s="45">
        <f t="shared" si="0"/>
        <v>4.4999999999999998E-2</v>
      </c>
      <c r="Q35" s="45">
        <v>0.05</v>
      </c>
      <c r="R35" s="45">
        <f t="shared" si="1"/>
        <v>5.4000000000000006E-2</v>
      </c>
      <c r="S35" s="58">
        <v>5.8000000000000003E-2</v>
      </c>
      <c r="T35" s="44">
        <v>160</v>
      </c>
      <c r="U35" s="45">
        <v>8.9999999999999993E-3</v>
      </c>
      <c r="V35" s="45">
        <v>1.4999999999999999E-2</v>
      </c>
      <c r="W35" s="45">
        <v>2.1999999999999999E-2</v>
      </c>
      <c r="X35" s="45">
        <v>2.8000000000000001E-2</v>
      </c>
      <c r="Y35" s="45">
        <v>3.4000000000000002E-2</v>
      </c>
      <c r="Z35" s="45">
        <v>0.04</v>
      </c>
      <c r="AA35" s="45">
        <f t="shared" si="2"/>
        <v>4.4999999999999998E-2</v>
      </c>
      <c r="AB35" s="45">
        <v>0.05</v>
      </c>
      <c r="AC35" s="45">
        <f t="shared" si="3"/>
        <v>5.4000000000000006E-2</v>
      </c>
      <c r="AD35" s="58">
        <v>5.8000000000000003E-2</v>
      </c>
      <c r="AE35" s="44">
        <v>160</v>
      </c>
      <c r="AF35" s="45">
        <v>1.4999999999999999E-2</v>
      </c>
      <c r="AG35" s="45">
        <v>2.5999999999999999E-2</v>
      </c>
      <c r="AH35" s="45">
        <v>3.6999999999999998E-2</v>
      </c>
      <c r="AI35" s="45">
        <v>4.8000000000000001E-2</v>
      </c>
      <c r="AJ35" s="45">
        <v>5.8000000000000003E-2</v>
      </c>
      <c r="AK35" s="45">
        <v>6.8000000000000005E-2</v>
      </c>
      <c r="AL35" s="45">
        <f t="shared" si="4"/>
        <v>7.6500000000000012E-2</v>
      </c>
      <c r="AM35" s="45">
        <v>8.5000000000000006E-2</v>
      </c>
      <c r="AN35" s="45">
        <f t="shared" si="5"/>
        <v>9.1499999999999998E-2</v>
      </c>
      <c r="AO35" s="58">
        <v>9.8000000000000004E-2</v>
      </c>
    </row>
    <row r="36" spans="1:41">
      <c r="A36" s="210" t="s">
        <v>55</v>
      </c>
      <c r="B36" s="77" t="s">
        <v>56</v>
      </c>
      <c r="C36" s="3" t="s">
        <v>57</v>
      </c>
      <c r="D36" s="59" t="s">
        <v>124</v>
      </c>
      <c r="E36" s="3" t="s">
        <v>58</v>
      </c>
      <c r="F36" s="3"/>
      <c r="G36" s="3"/>
      <c r="H36" s="5" t="s">
        <v>5</v>
      </c>
      <c r="I36" s="81">
        <v>64</v>
      </c>
      <c r="J36" s="82">
        <v>1.0999999999999999E-2</v>
      </c>
      <c r="K36" s="82">
        <v>1.9E-2</v>
      </c>
      <c r="L36" s="82">
        <v>2.7E-2</v>
      </c>
      <c r="M36" s="82">
        <v>3.5000000000000003E-2</v>
      </c>
      <c r="N36" s="82">
        <v>4.2000000000000003E-2</v>
      </c>
      <c r="O36" s="82">
        <v>4.9000000000000002E-2</v>
      </c>
      <c r="P36" s="83">
        <f t="shared" ref="P36:P42" si="6">(Q36+O36)/2</f>
        <v>5.5500000000000001E-2</v>
      </c>
      <c r="Q36" s="82">
        <v>6.2E-2</v>
      </c>
      <c r="R36" s="83">
        <f t="shared" ref="R36:R42" si="7">(Q36+S36)/2</f>
        <v>6.6500000000000004E-2</v>
      </c>
      <c r="S36" s="94">
        <v>7.0999999999999994E-2</v>
      </c>
      <c r="T36" s="81">
        <v>64</v>
      </c>
      <c r="U36" s="82">
        <v>1.0999999999999999E-2</v>
      </c>
      <c r="V36" s="82">
        <v>1.9E-2</v>
      </c>
      <c r="W36" s="82">
        <v>2.7E-2</v>
      </c>
      <c r="X36" s="82">
        <v>3.5000000000000003E-2</v>
      </c>
      <c r="Y36" s="82">
        <v>4.2000000000000003E-2</v>
      </c>
      <c r="Z36" s="82">
        <v>4.9000000000000002E-2</v>
      </c>
      <c r="AA36" s="83">
        <f t="shared" si="2"/>
        <v>5.5500000000000001E-2</v>
      </c>
      <c r="AB36" s="82">
        <v>6.2E-2</v>
      </c>
      <c r="AC36" s="83">
        <f t="shared" si="3"/>
        <v>6.6500000000000004E-2</v>
      </c>
      <c r="AD36" s="94">
        <v>7.0999999999999994E-2</v>
      </c>
      <c r="AE36" s="81">
        <v>64</v>
      </c>
      <c r="AF36" s="95">
        <v>1.7999999999999999E-2</v>
      </c>
      <c r="AG36" s="95">
        <v>3.2000000000000001E-2</v>
      </c>
      <c r="AH36" s="95">
        <v>4.5999999999999999E-2</v>
      </c>
      <c r="AI36" s="95">
        <v>5.8999999999999997E-2</v>
      </c>
      <c r="AJ36" s="95">
        <v>7.1999999999999995E-2</v>
      </c>
      <c r="AK36" s="95">
        <v>8.4000000000000005E-2</v>
      </c>
      <c r="AL36" s="95">
        <f t="shared" si="4"/>
        <v>9.4500000000000001E-2</v>
      </c>
      <c r="AM36" s="95">
        <v>0.105</v>
      </c>
      <c r="AN36" s="95">
        <f t="shared" si="5"/>
        <v>0.11299999999999999</v>
      </c>
      <c r="AO36" s="111">
        <v>0.121</v>
      </c>
    </row>
    <row r="37" spans="1:41">
      <c r="A37" s="211"/>
      <c r="B37" s="216" t="s">
        <v>59</v>
      </c>
      <c r="C37" s="7" t="s">
        <v>60</v>
      </c>
      <c r="D37" s="7" t="s">
        <v>124</v>
      </c>
      <c r="E37" s="7" t="s">
        <v>7</v>
      </c>
      <c r="F37" s="7"/>
      <c r="G37" s="7"/>
      <c r="H37" s="9" t="s">
        <v>5</v>
      </c>
      <c r="I37" s="84">
        <v>60</v>
      </c>
      <c r="J37" s="85">
        <v>8.9999999999999993E-3</v>
      </c>
      <c r="K37" s="85">
        <v>1.6E-2</v>
      </c>
      <c r="L37" s="85">
        <v>2.1999999999999999E-2</v>
      </c>
      <c r="M37" s="85">
        <v>2.9000000000000001E-2</v>
      </c>
      <c r="N37" s="85">
        <v>3.5000000000000003E-2</v>
      </c>
      <c r="O37" s="85">
        <v>0.04</v>
      </c>
      <c r="P37" s="86">
        <f t="shared" si="6"/>
        <v>4.4999999999999998E-2</v>
      </c>
      <c r="Q37" s="85">
        <v>0.05</v>
      </c>
      <c r="R37" s="86">
        <f t="shared" si="7"/>
        <v>5.4000000000000006E-2</v>
      </c>
      <c r="S37" s="96">
        <v>5.8000000000000003E-2</v>
      </c>
      <c r="T37" s="84">
        <v>60</v>
      </c>
      <c r="U37" s="85">
        <v>8.9999999999999993E-3</v>
      </c>
      <c r="V37" s="85">
        <v>1.6E-2</v>
      </c>
      <c r="W37" s="85">
        <v>2.1999999999999999E-2</v>
      </c>
      <c r="X37" s="85">
        <v>2.9000000000000001E-2</v>
      </c>
      <c r="Y37" s="85">
        <v>3.5000000000000003E-2</v>
      </c>
      <c r="Z37" s="85">
        <v>0.04</v>
      </c>
      <c r="AA37" s="86">
        <f t="shared" si="2"/>
        <v>4.4999999999999998E-2</v>
      </c>
      <c r="AB37" s="85">
        <v>0.05</v>
      </c>
      <c r="AC37" s="86">
        <f t="shared" si="3"/>
        <v>5.4000000000000006E-2</v>
      </c>
      <c r="AD37" s="96">
        <v>5.8000000000000003E-2</v>
      </c>
      <c r="AE37" s="84">
        <v>60</v>
      </c>
      <c r="AF37" s="97">
        <v>1.4999999999999999E-2</v>
      </c>
      <c r="AG37" s="97">
        <v>2.5999999999999999E-2</v>
      </c>
      <c r="AH37" s="97">
        <v>3.7999999999999999E-2</v>
      </c>
      <c r="AI37" s="97">
        <v>4.8000000000000001E-2</v>
      </c>
      <c r="AJ37" s="97">
        <v>5.8999999999999997E-2</v>
      </c>
      <c r="AK37" s="97">
        <v>6.8000000000000005E-2</v>
      </c>
      <c r="AL37" s="97">
        <f t="shared" si="4"/>
        <v>7.6999999999999999E-2</v>
      </c>
      <c r="AM37" s="97">
        <v>8.5999999999999993E-2</v>
      </c>
      <c r="AN37" s="97">
        <f t="shared" si="5"/>
        <v>9.2499999999999999E-2</v>
      </c>
      <c r="AO37" s="112">
        <v>9.9000000000000005E-2</v>
      </c>
    </row>
    <row r="38" spans="1:41">
      <c r="A38" s="211"/>
      <c r="B38" s="216"/>
      <c r="C38" s="7" t="s">
        <v>61</v>
      </c>
      <c r="D38" s="7" t="s">
        <v>124</v>
      </c>
      <c r="E38" s="7" t="s">
        <v>62</v>
      </c>
      <c r="F38" s="7"/>
      <c r="G38" s="7"/>
      <c r="H38" s="9" t="s">
        <v>5</v>
      </c>
      <c r="I38" s="84">
        <v>40</v>
      </c>
      <c r="J38" s="85">
        <v>8.0000000000000002E-3</v>
      </c>
      <c r="K38" s="85">
        <v>1.4E-2</v>
      </c>
      <c r="L38" s="85">
        <v>0.02</v>
      </c>
      <c r="M38" s="85">
        <v>0.25</v>
      </c>
      <c r="N38" s="85">
        <v>3.1E-2</v>
      </c>
      <c r="O38" s="85">
        <v>3.5999999999999997E-2</v>
      </c>
      <c r="P38" s="86">
        <f t="shared" si="6"/>
        <v>4.0499999999999994E-2</v>
      </c>
      <c r="Q38" s="85">
        <v>4.4999999999999998E-2</v>
      </c>
      <c r="R38" s="86">
        <f t="shared" si="7"/>
        <v>4.8500000000000001E-2</v>
      </c>
      <c r="S38" s="96">
        <v>5.1999999999999998E-2</v>
      </c>
      <c r="T38" s="84">
        <v>40</v>
      </c>
      <c r="U38" s="85">
        <v>8.0000000000000002E-3</v>
      </c>
      <c r="V38" s="85">
        <v>1.4E-2</v>
      </c>
      <c r="W38" s="85">
        <v>0.02</v>
      </c>
      <c r="X38" s="85">
        <v>0.25</v>
      </c>
      <c r="Y38" s="85">
        <v>3.1E-2</v>
      </c>
      <c r="Z38" s="85">
        <v>3.5999999999999997E-2</v>
      </c>
      <c r="AA38" s="86">
        <f t="shared" si="2"/>
        <v>4.0499999999999994E-2</v>
      </c>
      <c r="AB38" s="85">
        <v>4.4999999999999998E-2</v>
      </c>
      <c r="AC38" s="86">
        <f t="shared" si="3"/>
        <v>4.8500000000000001E-2</v>
      </c>
      <c r="AD38" s="96">
        <v>5.1999999999999998E-2</v>
      </c>
      <c r="AE38" s="84">
        <v>40</v>
      </c>
      <c r="AF38" s="97">
        <v>1.2999999999999999E-2</v>
      </c>
      <c r="AG38" s="97">
        <v>2.3E-2</v>
      </c>
      <c r="AH38" s="97">
        <v>3.3000000000000002E-2</v>
      </c>
      <c r="AI38" s="97">
        <v>4.2999999999999997E-2</v>
      </c>
      <c r="AJ38" s="97">
        <v>5.1999999999999998E-2</v>
      </c>
      <c r="AK38" s="97">
        <v>6.0999999999999999E-2</v>
      </c>
      <c r="AL38" s="97">
        <f t="shared" si="4"/>
        <v>6.8500000000000005E-2</v>
      </c>
      <c r="AM38" s="97">
        <v>7.5999999999999998E-2</v>
      </c>
      <c r="AN38" s="97">
        <f t="shared" si="5"/>
        <v>8.199999999999999E-2</v>
      </c>
      <c r="AO38" s="112">
        <v>8.7999999999999995E-2</v>
      </c>
    </row>
    <row r="39" spans="1:41">
      <c r="A39" s="211"/>
      <c r="B39" s="216" t="s">
        <v>63</v>
      </c>
      <c r="C39" s="7" t="s">
        <v>64</v>
      </c>
      <c r="D39" s="7" t="s">
        <v>125</v>
      </c>
      <c r="E39" s="7" t="s">
        <v>10</v>
      </c>
      <c r="F39" s="7"/>
      <c r="G39" s="7"/>
      <c r="H39" s="9" t="s">
        <v>5</v>
      </c>
      <c r="I39" s="84">
        <v>24</v>
      </c>
      <c r="J39" s="85">
        <v>0.01</v>
      </c>
      <c r="K39" s="85">
        <v>1.7000000000000001E-2</v>
      </c>
      <c r="L39" s="85">
        <v>2.5000000000000001E-2</v>
      </c>
      <c r="M39" s="85">
        <v>3.2000000000000001E-2</v>
      </c>
      <c r="N39" s="85">
        <v>3.7999999999999999E-2</v>
      </c>
      <c r="O39" s="85">
        <v>4.4999999999999998E-2</v>
      </c>
      <c r="P39" s="86">
        <f t="shared" si="6"/>
        <v>5.0500000000000003E-2</v>
      </c>
      <c r="Q39" s="85">
        <v>5.6000000000000001E-2</v>
      </c>
      <c r="R39" s="86">
        <f t="shared" si="7"/>
        <v>6.0499999999999998E-2</v>
      </c>
      <c r="S39" s="96">
        <v>6.5000000000000002E-2</v>
      </c>
      <c r="T39" s="84">
        <v>24</v>
      </c>
      <c r="U39" s="85">
        <v>0.01</v>
      </c>
      <c r="V39" s="85">
        <v>1.7000000000000001E-2</v>
      </c>
      <c r="W39" s="85">
        <v>2.5000000000000001E-2</v>
      </c>
      <c r="X39" s="85">
        <v>3.2000000000000001E-2</v>
      </c>
      <c r="Y39" s="85">
        <v>3.7999999999999999E-2</v>
      </c>
      <c r="Z39" s="85">
        <v>4.4999999999999998E-2</v>
      </c>
      <c r="AA39" s="86">
        <f t="shared" si="2"/>
        <v>5.0500000000000003E-2</v>
      </c>
      <c r="AB39" s="85">
        <v>5.6000000000000001E-2</v>
      </c>
      <c r="AC39" s="86">
        <f t="shared" si="3"/>
        <v>6.0499999999999998E-2</v>
      </c>
      <c r="AD39" s="96">
        <v>6.5000000000000002E-2</v>
      </c>
      <c r="AE39" s="84">
        <v>24</v>
      </c>
      <c r="AF39" s="97">
        <v>1.7000000000000001E-2</v>
      </c>
      <c r="AG39" s="97">
        <v>2.9000000000000001E-2</v>
      </c>
      <c r="AH39" s="97">
        <v>4.2000000000000003E-2</v>
      </c>
      <c r="AI39" s="97">
        <v>5.3999999999999999E-2</v>
      </c>
      <c r="AJ39" s="97">
        <v>6.5000000000000002E-2</v>
      </c>
      <c r="AK39" s="97">
        <v>7.5999999999999998E-2</v>
      </c>
      <c r="AL39" s="97">
        <f t="shared" si="4"/>
        <v>8.5499999999999993E-2</v>
      </c>
      <c r="AM39" s="97">
        <v>9.5000000000000001E-2</v>
      </c>
      <c r="AN39" s="97">
        <f t="shared" si="5"/>
        <v>0.10250000000000001</v>
      </c>
      <c r="AO39" s="112">
        <v>0.11</v>
      </c>
    </row>
    <row r="40" spans="1:41">
      <c r="A40" s="211"/>
      <c r="B40" s="216"/>
      <c r="C40" s="7" t="s">
        <v>65</v>
      </c>
      <c r="D40" s="7" t="s">
        <v>125</v>
      </c>
      <c r="E40" s="7" t="s">
        <v>66</v>
      </c>
      <c r="F40" s="7"/>
      <c r="G40" s="7"/>
      <c r="H40" s="9" t="s">
        <v>5</v>
      </c>
      <c r="I40" s="87">
        <v>19.2</v>
      </c>
      <c r="J40" s="85">
        <v>6.0000000000000001E-3</v>
      </c>
      <c r="K40" s="85">
        <v>0.01</v>
      </c>
      <c r="L40" s="85">
        <v>1.4999999999999999E-2</v>
      </c>
      <c r="M40" s="85">
        <v>1.9E-2</v>
      </c>
      <c r="N40" s="85">
        <v>2.3E-2</v>
      </c>
      <c r="O40" s="85">
        <v>2.7E-2</v>
      </c>
      <c r="P40" s="86">
        <f t="shared" si="6"/>
        <v>3.0499999999999999E-2</v>
      </c>
      <c r="Q40" s="85">
        <v>3.4000000000000002E-2</v>
      </c>
      <c r="R40" s="86">
        <f t="shared" si="7"/>
        <v>3.6500000000000005E-2</v>
      </c>
      <c r="S40" s="96">
        <v>3.9E-2</v>
      </c>
      <c r="T40" s="87">
        <v>19.2</v>
      </c>
      <c r="U40" s="85">
        <v>6.0000000000000001E-3</v>
      </c>
      <c r="V40" s="85">
        <v>0.01</v>
      </c>
      <c r="W40" s="85">
        <v>1.4999999999999999E-2</v>
      </c>
      <c r="X40" s="85">
        <v>1.9E-2</v>
      </c>
      <c r="Y40" s="85">
        <v>2.3E-2</v>
      </c>
      <c r="Z40" s="85">
        <v>2.7E-2</v>
      </c>
      <c r="AA40" s="86">
        <f t="shared" si="2"/>
        <v>3.0499999999999999E-2</v>
      </c>
      <c r="AB40" s="85">
        <v>3.4000000000000002E-2</v>
      </c>
      <c r="AC40" s="86">
        <f t="shared" si="3"/>
        <v>3.6500000000000005E-2</v>
      </c>
      <c r="AD40" s="96">
        <v>3.9E-2</v>
      </c>
      <c r="AE40" s="87">
        <v>19.2</v>
      </c>
      <c r="AF40" s="97">
        <v>0.01</v>
      </c>
      <c r="AG40" s="97">
        <v>1.7999999999999999E-2</v>
      </c>
      <c r="AH40" s="97">
        <v>2.5000000000000001E-2</v>
      </c>
      <c r="AI40" s="97">
        <v>3.2000000000000001E-2</v>
      </c>
      <c r="AJ40" s="97">
        <v>3.9E-2</v>
      </c>
      <c r="AK40" s="97">
        <v>4.5999999999999999E-2</v>
      </c>
      <c r="AL40" s="97">
        <f t="shared" si="4"/>
        <v>5.1500000000000004E-2</v>
      </c>
      <c r="AM40" s="97">
        <v>5.7000000000000002E-2</v>
      </c>
      <c r="AN40" s="97">
        <f t="shared" si="5"/>
        <v>6.1499999999999999E-2</v>
      </c>
      <c r="AO40" s="112">
        <v>6.6000000000000003E-2</v>
      </c>
    </row>
    <row r="41" spans="1:41">
      <c r="A41" s="211"/>
      <c r="B41" s="79" t="s">
        <v>67</v>
      </c>
      <c r="C41" s="7" t="s">
        <v>68</v>
      </c>
      <c r="D41" s="7" t="s">
        <v>126</v>
      </c>
      <c r="E41" s="7"/>
      <c r="F41" s="7"/>
      <c r="G41" s="7"/>
      <c r="H41" s="9" t="s">
        <v>5</v>
      </c>
      <c r="I41" s="87">
        <v>19.2</v>
      </c>
      <c r="J41" s="85">
        <v>5.0000000000000001E-3</v>
      </c>
      <c r="K41" s="85">
        <v>8.9999999999999993E-3</v>
      </c>
      <c r="L41" s="85">
        <v>1.2E-2</v>
      </c>
      <c r="M41" s="85">
        <v>1.6E-2</v>
      </c>
      <c r="N41" s="85">
        <v>1.9E-2</v>
      </c>
      <c r="O41" s="85">
        <v>2.1999999999999999E-2</v>
      </c>
      <c r="P41" s="86">
        <f t="shared" si="6"/>
        <v>2.5000000000000001E-2</v>
      </c>
      <c r="Q41" s="85">
        <v>2.8000000000000001E-2</v>
      </c>
      <c r="R41" s="86">
        <f t="shared" si="7"/>
        <v>0.03</v>
      </c>
      <c r="S41" s="96">
        <v>3.2000000000000001E-2</v>
      </c>
      <c r="T41" s="87">
        <v>19.2</v>
      </c>
      <c r="U41" s="85">
        <v>5.0000000000000001E-3</v>
      </c>
      <c r="V41" s="85">
        <v>8.9999999999999993E-3</v>
      </c>
      <c r="W41" s="85">
        <v>1.2E-2</v>
      </c>
      <c r="X41" s="85">
        <v>1.6E-2</v>
      </c>
      <c r="Y41" s="85">
        <v>1.9E-2</v>
      </c>
      <c r="Z41" s="85">
        <v>2.1999999999999999E-2</v>
      </c>
      <c r="AA41" s="86">
        <f t="shared" si="2"/>
        <v>2.5000000000000001E-2</v>
      </c>
      <c r="AB41" s="85">
        <v>2.8000000000000001E-2</v>
      </c>
      <c r="AC41" s="86">
        <f t="shared" si="3"/>
        <v>0.03</v>
      </c>
      <c r="AD41" s="96">
        <v>3.2000000000000001E-2</v>
      </c>
      <c r="AE41" s="87">
        <v>19.2</v>
      </c>
      <c r="AF41" s="97">
        <v>8.0000000000000002E-3</v>
      </c>
      <c r="AG41" s="97">
        <v>1.4999999999999999E-2</v>
      </c>
      <c r="AH41" s="97">
        <v>2.1000000000000001E-2</v>
      </c>
      <c r="AI41" s="97">
        <v>2.7E-2</v>
      </c>
      <c r="AJ41" s="97">
        <v>3.3000000000000002E-2</v>
      </c>
      <c r="AK41" s="97">
        <v>3.7999999999999999E-2</v>
      </c>
      <c r="AL41" s="97">
        <f t="shared" si="4"/>
        <v>4.2999999999999997E-2</v>
      </c>
      <c r="AM41" s="97">
        <v>4.8000000000000001E-2</v>
      </c>
      <c r="AN41" s="97">
        <f t="shared" si="5"/>
        <v>5.1500000000000004E-2</v>
      </c>
      <c r="AO41" s="112">
        <v>5.5E-2</v>
      </c>
    </row>
    <row r="42" spans="1:41" ht="15.75" thickBot="1">
      <c r="A42" s="212"/>
      <c r="B42" s="80" t="s">
        <v>69</v>
      </c>
      <c r="C42" s="12" t="s">
        <v>70</v>
      </c>
      <c r="D42" s="12" t="s">
        <v>127</v>
      </c>
      <c r="E42" s="12"/>
      <c r="F42" s="12"/>
      <c r="G42" s="12"/>
      <c r="H42" s="13" t="s">
        <v>5</v>
      </c>
      <c r="I42" s="88">
        <v>19.2</v>
      </c>
      <c r="J42" s="89">
        <v>8.0000000000000002E-3</v>
      </c>
      <c r="K42" s="89">
        <v>1.4E-2</v>
      </c>
      <c r="L42" s="89">
        <v>0.02</v>
      </c>
      <c r="M42" s="89">
        <v>2.5000000000000001E-2</v>
      </c>
      <c r="N42" s="89">
        <v>3.1E-2</v>
      </c>
      <c r="O42" s="89">
        <v>3.5999999999999997E-2</v>
      </c>
      <c r="P42" s="90">
        <f t="shared" si="6"/>
        <v>4.0499999999999994E-2</v>
      </c>
      <c r="Q42" s="89">
        <v>4.4999999999999998E-2</v>
      </c>
      <c r="R42" s="90">
        <f t="shared" si="7"/>
        <v>4.8500000000000001E-2</v>
      </c>
      <c r="S42" s="98">
        <v>5.1999999999999998E-2</v>
      </c>
      <c r="T42" s="88">
        <v>19.2</v>
      </c>
      <c r="U42" s="89">
        <v>8.0000000000000002E-3</v>
      </c>
      <c r="V42" s="89">
        <v>1.4E-2</v>
      </c>
      <c r="W42" s="89">
        <v>0.02</v>
      </c>
      <c r="X42" s="89">
        <v>2.5000000000000001E-2</v>
      </c>
      <c r="Y42" s="89">
        <v>3.1E-2</v>
      </c>
      <c r="Z42" s="89">
        <v>3.5999999999999997E-2</v>
      </c>
      <c r="AA42" s="90">
        <f t="shared" si="2"/>
        <v>4.0499999999999994E-2</v>
      </c>
      <c r="AB42" s="89">
        <v>4.4999999999999998E-2</v>
      </c>
      <c r="AC42" s="90">
        <f t="shared" si="3"/>
        <v>4.8500000000000001E-2</v>
      </c>
      <c r="AD42" s="98">
        <v>5.1999999999999998E-2</v>
      </c>
      <c r="AE42" s="88">
        <v>19.2</v>
      </c>
      <c r="AF42" s="100">
        <v>1.2999999999999999E-2</v>
      </c>
      <c r="AG42" s="100">
        <v>2.3E-2</v>
      </c>
      <c r="AH42" s="100">
        <v>3.3000000000000002E-2</v>
      </c>
      <c r="AI42" s="100">
        <v>4.2999999999999997E-2</v>
      </c>
      <c r="AJ42" s="100">
        <v>5.1999999999999998E-2</v>
      </c>
      <c r="AK42" s="100">
        <v>6.0999999999999999E-2</v>
      </c>
      <c r="AL42" s="100">
        <f t="shared" si="4"/>
        <v>6.8500000000000005E-2</v>
      </c>
      <c r="AM42" s="100">
        <v>7.5999999999999998E-2</v>
      </c>
      <c r="AN42" s="100">
        <f t="shared" si="5"/>
        <v>8.199999999999999E-2</v>
      </c>
      <c r="AO42" s="113">
        <v>8.7999999999999995E-2</v>
      </c>
    </row>
    <row r="43" spans="1:41">
      <c r="A43" s="213" t="s">
        <v>47</v>
      </c>
      <c r="B43" s="217" t="s">
        <v>48</v>
      </c>
      <c r="C43" s="3" t="s">
        <v>49</v>
      </c>
      <c r="D43" s="59" t="s">
        <v>128</v>
      </c>
      <c r="E43" s="3" t="s">
        <v>50</v>
      </c>
      <c r="F43" s="4" t="s">
        <v>5</v>
      </c>
      <c r="G43" s="4" t="s">
        <v>5</v>
      </c>
      <c r="H43" s="5" t="s">
        <v>5</v>
      </c>
      <c r="I43" s="66"/>
      <c r="J43" s="67"/>
      <c r="K43" s="67"/>
      <c r="L43" s="67"/>
      <c r="M43" s="67"/>
      <c r="N43" s="67"/>
      <c r="O43" s="67"/>
      <c r="P43" s="67"/>
      <c r="Q43" s="67"/>
      <c r="R43" s="67"/>
      <c r="S43" s="74"/>
      <c r="T43" s="66"/>
      <c r="U43" s="67"/>
      <c r="V43" s="67"/>
      <c r="W43" s="67"/>
      <c r="X43" s="67"/>
      <c r="Y43" s="67"/>
      <c r="Z43" s="67"/>
      <c r="AA43" s="114"/>
      <c r="AB43" s="67"/>
      <c r="AC43" s="67"/>
      <c r="AD43" s="74"/>
      <c r="AE43" s="66">
        <v>92</v>
      </c>
      <c r="AF43" s="67"/>
      <c r="AG43" s="67">
        <v>2.1000000000000001E-2</v>
      </c>
      <c r="AH43" s="67">
        <v>2.9000000000000001E-2</v>
      </c>
      <c r="AI43" s="67">
        <v>3.7999999999999999E-2</v>
      </c>
      <c r="AJ43" s="67">
        <v>4.5999999999999999E-2</v>
      </c>
      <c r="AK43" s="67">
        <v>5.2999999999999999E-2</v>
      </c>
      <c r="AL43" s="67">
        <f t="shared" ref="AL43:AL45" si="8">(AK43+AM43)/2</f>
        <v>0.06</v>
      </c>
      <c r="AM43" s="67">
        <v>6.7000000000000004E-2</v>
      </c>
      <c r="AN43" s="67">
        <f t="shared" ref="AN43:AN45" si="9">(AM43+AO43)/2</f>
        <v>7.2000000000000008E-2</v>
      </c>
      <c r="AO43" s="74">
        <v>7.6999999999999999E-2</v>
      </c>
    </row>
    <row r="44" spans="1:41">
      <c r="A44" s="214"/>
      <c r="B44" s="218"/>
      <c r="C44" s="7" t="s">
        <v>51</v>
      </c>
      <c r="D44" s="7" t="s">
        <v>128</v>
      </c>
      <c r="E44" s="7" t="s">
        <v>52</v>
      </c>
      <c r="F44" s="8" t="s">
        <v>5</v>
      </c>
      <c r="G44" s="8" t="s">
        <v>5</v>
      </c>
      <c r="H44" s="9" t="s">
        <v>5</v>
      </c>
      <c r="I44" s="68"/>
      <c r="J44" s="69"/>
      <c r="K44" s="69"/>
      <c r="L44" s="69"/>
      <c r="M44" s="69"/>
      <c r="N44" s="69"/>
      <c r="O44" s="69"/>
      <c r="P44" s="69"/>
      <c r="Q44" s="69"/>
      <c r="R44" s="69"/>
      <c r="S44" s="75"/>
      <c r="T44" s="68"/>
      <c r="U44" s="69"/>
      <c r="V44" s="69"/>
      <c r="W44" s="69"/>
      <c r="X44" s="69"/>
      <c r="Y44" s="69"/>
      <c r="Z44" s="69"/>
      <c r="AA44" s="115"/>
      <c r="AB44" s="69"/>
      <c r="AC44" s="69"/>
      <c r="AD44" s="75"/>
      <c r="AE44" s="68">
        <v>44</v>
      </c>
      <c r="AF44" s="69"/>
      <c r="AG44" s="69">
        <v>1.4999999999999999E-2</v>
      </c>
      <c r="AH44" s="69">
        <v>2.1999999999999999E-2</v>
      </c>
      <c r="AI44" s="69">
        <v>2.8000000000000001E-2</v>
      </c>
      <c r="AJ44" s="69">
        <v>3.4000000000000002E-2</v>
      </c>
      <c r="AK44" s="69">
        <v>0.04</v>
      </c>
      <c r="AL44" s="69">
        <f t="shared" si="8"/>
        <v>4.4999999999999998E-2</v>
      </c>
      <c r="AM44" s="69">
        <v>0.05</v>
      </c>
      <c r="AN44" s="69">
        <f t="shared" si="9"/>
        <v>5.4000000000000006E-2</v>
      </c>
      <c r="AO44" s="75">
        <v>5.8000000000000003E-2</v>
      </c>
    </row>
    <row r="45" spans="1:41" ht="15.75" thickBot="1">
      <c r="A45" s="215"/>
      <c r="B45" s="60" t="s">
        <v>53</v>
      </c>
      <c r="C45" s="12" t="s">
        <v>54</v>
      </c>
      <c r="D45" s="12" t="s">
        <v>129</v>
      </c>
      <c r="E45" s="12"/>
      <c r="F45" s="17" t="s">
        <v>5</v>
      </c>
      <c r="G45" s="17"/>
      <c r="H45" s="13" t="s">
        <v>5</v>
      </c>
      <c r="I45" s="70"/>
      <c r="J45" s="71"/>
      <c r="K45" s="71"/>
      <c r="L45" s="71"/>
      <c r="M45" s="71"/>
      <c r="N45" s="71"/>
      <c r="O45" s="71"/>
      <c r="P45" s="71"/>
      <c r="Q45" s="71"/>
      <c r="R45" s="71"/>
      <c r="S45" s="76"/>
      <c r="T45" s="70"/>
      <c r="U45" s="71"/>
      <c r="V45" s="71"/>
      <c r="W45" s="71"/>
      <c r="X45" s="71"/>
      <c r="Y45" s="71"/>
      <c r="Z45" s="71"/>
      <c r="AA45" s="116"/>
      <c r="AB45" s="71"/>
      <c r="AC45" s="71"/>
      <c r="AD45" s="76"/>
      <c r="AE45" s="70">
        <v>44</v>
      </c>
      <c r="AF45" s="71"/>
      <c r="AG45" s="71">
        <v>1.4999999999999999E-2</v>
      </c>
      <c r="AH45" s="71">
        <v>2.1999999999999999E-2</v>
      </c>
      <c r="AI45" s="71">
        <v>2.8000000000000001E-2</v>
      </c>
      <c r="AJ45" s="71">
        <v>3.4000000000000002E-2</v>
      </c>
      <c r="AK45" s="71">
        <v>0.04</v>
      </c>
      <c r="AL45" s="71">
        <f t="shared" si="8"/>
        <v>4.4999999999999998E-2</v>
      </c>
      <c r="AM45" s="71">
        <v>0.05</v>
      </c>
      <c r="AN45" s="71">
        <f t="shared" si="9"/>
        <v>5.4000000000000006E-2</v>
      </c>
      <c r="AO45" s="76">
        <v>5.8000000000000003E-2</v>
      </c>
    </row>
  </sheetData>
  <mergeCells count="42">
    <mergeCell ref="A19:A22"/>
    <mergeCell ref="D7:D9"/>
    <mergeCell ref="F8:F9"/>
    <mergeCell ref="G8:G9"/>
    <mergeCell ref="H8:H9"/>
    <mergeCell ref="F7:H7"/>
    <mergeCell ref="A23:A28"/>
    <mergeCell ref="A29:A35"/>
    <mergeCell ref="A36:A42"/>
    <mergeCell ref="A43:A45"/>
    <mergeCell ref="B10:B11"/>
    <mergeCell ref="B12:B13"/>
    <mergeCell ref="B14:B15"/>
    <mergeCell ref="B19:B20"/>
    <mergeCell ref="B24:B26"/>
    <mergeCell ref="B27:B28"/>
    <mergeCell ref="B29:B32"/>
    <mergeCell ref="B33:B35"/>
    <mergeCell ref="B37:B38"/>
    <mergeCell ref="B39:B40"/>
    <mergeCell ref="B43:B44"/>
    <mergeCell ref="A10:A18"/>
    <mergeCell ref="AE1:AO6"/>
    <mergeCell ref="A7:C9"/>
    <mergeCell ref="E7:E8"/>
    <mergeCell ref="J8:S8"/>
    <mergeCell ref="U8:AD8"/>
    <mergeCell ref="AF8:AO8"/>
    <mergeCell ref="I7:I9"/>
    <mergeCell ref="T7:T9"/>
    <mergeCell ref="AE7:AE9"/>
    <mergeCell ref="F6:H6"/>
    <mergeCell ref="J7:S7"/>
    <mergeCell ref="U7:AD7"/>
    <mergeCell ref="AF7:AO7"/>
    <mergeCell ref="F4:H4"/>
    <mergeCell ref="F5:H5"/>
    <mergeCell ref="E1:E3"/>
    <mergeCell ref="F1:H3"/>
    <mergeCell ref="A1:D6"/>
    <mergeCell ref="I1:S6"/>
    <mergeCell ref="T1:AD6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38"/>
  <sheetViews>
    <sheetView zoomScaleNormal="100" workbookViewId="0">
      <pane ySplit="9" topLeftCell="A10" activePane="bottomLeft" state="frozen"/>
      <selection pane="bottomLeft" activeCell="B19" sqref="B19:B22"/>
    </sheetView>
  </sheetViews>
  <sheetFormatPr defaultColWidth="9" defaultRowHeight="15"/>
  <cols>
    <col min="1" max="1" width="2.42578125" customWidth="1"/>
    <col min="2" max="2" width="3.42578125" customWidth="1"/>
    <col min="3" max="3" width="5.42578125" customWidth="1"/>
    <col min="4" max="4" width="97.85546875" customWidth="1"/>
    <col min="5" max="5" width="14.140625" customWidth="1"/>
    <col min="6" max="8" width="4.7109375" customWidth="1"/>
    <col min="9" max="9" width="8.42578125" customWidth="1"/>
    <col min="10" max="15" width="6.42578125" customWidth="1"/>
    <col min="16" max="16" width="7.42578125" customWidth="1"/>
    <col min="17" max="17" width="6.42578125" customWidth="1"/>
    <col min="18" max="18" width="7.42578125" customWidth="1"/>
    <col min="19" max="19" width="6.42578125" customWidth="1"/>
  </cols>
  <sheetData>
    <row r="1" spans="1:19" ht="63.95" customHeight="1">
      <c r="A1" s="219" t="s">
        <v>110</v>
      </c>
      <c r="B1" s="146"/>
      <c r="C1" s="146"/>
      <c r="D1" s="146"/>
      <c r="E1" s="146" t="s">
        <v>101</v>
      </c>
      <c r="F1" s="146" t="s">
        <v>102</v>
      </c>
      <c r="G1" s="146"/>
      <c r="H1" s="146"/>
      <c r="I1" s="155" t="s">
        <v>98</v>
      </c>
      <c r="J1" s="155"/>
      <c r="K1" s="155"/>
      <c r="L1" s="155"/>
      <c r="M1" s="155"/>
      <c r="N1" s="155"/>
      <c r="O1" s="155"/>
      <c r="P1" s="155"/>
      <c r="Q1" s="155"/>
      <c r="R1" s="155"/>
      <c r="S1" s="161"/>
    </row>
    <row r="2" spans="1:19">
      <c r="A2" s="233"/>
      <c r="B2" s="234"/>
      <c r="C2" s="234"/>
      <c r="D2" s="234"/>
      <c r="E2" s="147"/>
      <c r="F2" s="147"/>
      <c r="G2" s="147"/>
      <c r="H2" s="147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62"/>
    </row>
    <row r="3" spans="1:19">
      <c r="A3" s="233"/>
      <c r="B3" s="234"/>
      <c r="C3" s="234"/>
      <c r="D3" s="234"/>
      <c r="E3" s="147"/>
      <c r="F3" s="147"/>
      <c r="G3" s="147"/>
      <c r="H3" s="147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62"/>
    </row>
    <row r="4" spans="1:19">
      <c r="A4" s="233"/>
      <c r="B4" s="234"/>
      <c r="C4" s="234"/>
      <c r="D4" s="234"/>
      <c r="E4" t="s">
        <v>103</v>
      </c>
      <c r="F4" s="188">
        <v>1</v>
      </c>
      <c r="G4" s="188"/>
      <c r="H4" s="188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62"/>
    </row>
    <row r="5" spans="1:19">
      <c r="A5" s="233"/>
      <c r="B5" s="234"/>
      <c r="C5" s="234"/>
      <c r="D5" s="234"/>
      <c r="E5" t="s">
        <v>104</v>
      </c>
      <c r="F5" s="188">
        <v>0.8</v>
      </c>
      <c r="G5" s="188"/>
      <c r="H5" s="188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62"/>
    </row>
    <row r="6" spans="1:19" ht="15.75" thickBot="1">
      <c r="A6" s="235"/>
      <c r="B6" s="236"/>
      <c r="C6" s="236"/>
      <c r="D6" s="236"/>
      <c r="E6" t="s">
        <v>105</v>
      </c>
      <c r="F6" s="182">
        <v>0.6</v>
      </c>
      <c r="G6" s="182"/>
      <c r="H6" s="182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63"/>
    </row>
    <row r="7" spans="1:19" ht="14.45" customHeight="1">
      <c r="A7" s="219" t="s">
        <v>82</v>
      </c>
      <c r="B7" s="165"/>
      <c r="C7" s="166"/>
      <c r="D7" s="220" t="s">
        <v>84</v>
      </c>
      <c r="E7" s="173" t="s">
        <v>123</v>
      </c>
      <c r="F7" s="208" t="s">
        <v>106</v>
      </c>
      <c r="G7" s="208"/>
      <c r="H7" s="209"/>
      <c r="I7" s="177" t="s">
        <v>0</v>
      </c>
      <c r="J7" s="183" t="s">
        <v>99</v>
      </c>
      <c r="K7" s="183"/>
      <c r="L7" s="183"/>
      <c r="M7" s="183"/>
      <c r="N7" s="183"/>
      <c r="O7" s="183"/>
      <c r="P7" s="183"/>
      <c r="Q7" s="183"/>
      <c r="R7" s="183"/>
      <c r="S7" s="184"/>
    </row>
    <row r="8" spans="1:19" ht="21" customHeight="1">
      <c r="A8" s="167"/>
      <c r="B8" s="168"/>
      <c r="C8" s="169"/>
      <c r="D8" s="202"/>
      <c r="E8" s="174"/>
      <c r="F8" s="204" t="s">
        <v>107</v>
      </c>
      <c r="G8" s="204" t="s">
        <v>108</v>
      </c>
      <c r="H8" s="206" t="s">
        <v>109</v>
      </c>
      <c r="I8" s="180"/>
      <c r="J8" s="175" t="s">
        <v>100</v>
      </c>
      <c r="K8" s="175"/>
      <c r="L8" s="175"/>
      <c r="M8" s="175"/>
      <c r="N8" s="175"/>
      <c r="O8" s="175"/>
      <c r="P8" s="175"/>
      <c r="Q8" s="175"/>
      <c r="R8" s="175"/>
      <c r="S8" s="176"/>
    </row>
    <row r="9" spans="1:19" ht="36" customHeight="1" thickBot="1">
      <c r="A9" s="170"/>
      <c r="B9" s="171"/>
      <c r="C9" s="172"/>
      <c r="D9" s="203"/>
      <c r="E9" s="127"/>
      <c r="F9" s="205"/>
      <c r="G9" s="205"/>
      <c r="H9" s="207"/>
      <c r="I9" s="181"/>
      <c r="J9" s="12">
        <v>2</v>
      </c>
      <c r="K9" s="12">
        <v>4</v>
      </c>
      <c r="L9" s="12">
        <v>6</v>
      </c>
      <c r="M9" s="12">
        <v>8</v>
      </c>
      <c r="N9" s="12">
        <v>10</v>
      </c>
      <c r="O9" s="12">
        <v>12</v>
      </c>
      <c r="P9" s="12">
        <v>14</v>
      </c>
      <c r="Q9" s="12">
        <v>16</v>
      </c>
      <c r="R9" s="12">
        <v>18</v>
      </c>
      <c r="S9" s="72">
        <v>20</v>
      </c>
    </row>
    <row r="10" spans="1:19">
      <c r="A10" s="237" t="s">
        <v>1</v>
      </c>
      <c r="B10" s="189" t="s">
        <v>2</v>
      </c>
      <c r="C10" s="3" t="s">
        <v>3</v>
      </c>
      <c r="D10" s="59" t="s">
        <v>121</v>
      </c>
      <c r="E10" s="3" t="s">
        <v>4</v>
      </c>
      <c r="F10" s="4" t="s">
        <v>5</v>
      </c>
      <c r="G10" s="4" t="s">
        <v>5</v>
      </c>
      <c r="H10" s="5" t="s">
        <v>5</v>
      </c>
      <c r="I10" s="19">
        <v>112</v>
      </c>
      <c r="J10" s="61">
        <v>1.4999999999999999E-2</v>
      </c>
      <c r="K10" s="61">
        <v>2.7E-2</v>
      </c>
      <c r="L10" s="61">
        <v>3.9E-2</v>
      </c>
      <c r="M10" s="61">
        <v>0.05</v>
      </c>
      <c r="N10" s="61">
        <v>0.06</v>
      </c>
      <c r="O10" s="61">
        <v>7.0000000000000007E-2</v>
      </c>
      <c r="P10" s="62">
        <f t="shared" ref="P10:P28" si="0">(O10+Q10)/2</f>
        <v>7.9000000000000001E-2</v>
      </c>
      <c r="Q10" s="61">
        <v>8.7999999999999995E-2</v>
      </c>
      <c r="R10" s="62">
        <f t="shared" ref="R10:R28" si="1">(Q10+S10)/2</f>
        <v>9.5000000000000001E-2</v>
      </c>
      <c r="S10" s="73">
        <v>0.10199999999999999</v>
      </c>
    </row>
    <row r="11" spans="1:19">
      <c r="A11" s="196"/>
      <c r="B11" s="190"/>
      <c r="C11" s="7" t="s">
        <v>6</v>
      </c>
      <c r="D11" s="7" t="s">
        <v>121</v>
      </c>
      <c r="E11" s="7" t="s">
        <v>7</v>
      </c>
      <c r="F11" s="8" t="s">
        <v>5</v>
      </c>
      <c r="G11" s="8" t="s">
        <v>5</v>
      </c>
      <c r="H11" s="9" t="s">
        <v>5</v>
      </c>
      <c r="I11" s="22">
        <v>92</v>
      </c>
      <c r="J11" s="23">
        <v>1.4E-2</v>
      </c>
      <c r="K11" s="23">
        <v>2.5000000000000001E-2</v>
      </c>
      <c r="L11" s="23">
        <v>3.5999999999999997E-2</v>
      </c>
      <c r="M11" s="23">
        <v>4.5999999999999999E-2</v>
      </c>
      <c r="N11" s="23">
        <v>5.6000000000000001E-2</v>
      </c>
      <c r="O11" s="23">
        <v>6.6000000000000003E-2</v>
      </c>
      <c r="P11" s="24">
        <f t="shared" si="0"/>
        <v>7.400000000000001E-2</v>
      </c>
      <c r="Q11" s="23">
        <v>8.2000000000000003E-2</v>
      </c>
      <c r="R11" s="24">
        <f t="shared" si="1"/>
        <v>8.8499999999999995E-2</v>
      </c>
      <c r="S11" s="48">
        <v>9.5000000000000001E-2</v>
      </c>
    </row>
    <row r="12" spans="1:19">
      <c r="A12" s="196"/>
      <c r="B12" s="190" t="s">
        <v>8</v>
      </c>
      <c r="C12" s="7" t="s">
        <v>9</v>
      </c>
      <c r="D12" s="7" t="s">
        <v>122</v>
      </c>
      <c r="E12" s="7" t="s">
        <v>10</v>
      </c>
      <c r="F12" s="8" t="s">
        <v>5</v>
      </c>
      <c r="G12" s="8" t="s">
        <v>5</v>
      </c>
      <c r="H12" s="9" t="s">
        <v>5</v>
      </c>
      <c r="I12" s="22">
        <v>100</v>
      </c>
      <c r="J12" s="23">
        <v>1.4999999999999999E-2</v>
      </c>
      <c r="K12" s="23">
        <v>2.7E-2</v>
      </c>
      <c r="L12" s="23">
        <v>3.9E-2</v>
      </c>
      <c r="M12" s="23">
        <v>0.05</v>
      </c>
      <c r="N12" s="23">
        <v>0.06</v>
      </c>
      <c r="O12" s="23">
        <v>7.0000000000000007E-2</v>
      </c>
      <c r="P12" s="24">
        <f t="shared" si="0"/>
        <v>7.9000000000000001E-2</v>
      </c>
      <c r="Q12" s="23">
        <v>8.7999999999999995E-2</v>
      </c>
      <c r="R12" s="24">
        <f t="shared" si="1"/>
        <v>9.5000000000000001E-2</v>
      </c>
      <c r="S12" s="48">
        <v>0.10199999999999999</v>
      </c>
    </row>
    <row r="13" spans="1:19">
      <c r="A13" s="196"/>
      <c r="B13" s="190"/>
      <c r="C13" s="7" t="s">
        <v>11</v>
      </c>
      <c r="D13" s="7" t="s">
        <v>122</v>
      </c>
      <c r="E13" s="7" t="s">
        <v>12</v>
      </c>
      <c r="F13" s="8" t="s">
        <v>5</v>
      </c>
      <c r="G13" s="7"/>
      <c r="H13" s="9" t="s">
        <v>5</v>
      </c>
      <c r="I13" s="22">
        <v>72</v>
      </c>
      <c r="J13" s="23">
        <v>1.2999999999999999E-2</v>
      </c>
      <c r="K13" s="23">
        <v>2.3E-2</v>
      </c>
      <c r="L13" s="23">
        <v>3.2000000000000001E-2</v>
      </c>
      <c r="M13" s="23">
        <v>4.1000000000000002E-2</v>
      </c>
      <c r="N13" s="23">
        <v>0.05</v>
      </c>
      <c r="O13" s="23">
        <v>5.8999999999999997E-2</v>
      </c>
      <c r="P13" s="24">
        <f t="shared" si="0"/>
        <v>6.6000000000000003E-2</v>
      </c>
      <c r="Q13" s="23">
        <v>7.2999999999999995E-2</v>
      </c>
      <c r="R13" s="24">
        <f t="shared" si="1"/>
        <v>7.9000000000000001E-2</v>
      </c>
      <c r="S13" s="48">
        <v>8.5000000000000006E-2</v>
      </c>
    </row>
    <row r="14" spans="1:19">
      <c r="A14" s="196"/>
      <c r="B14" s="232" t="s">
        <v>13</v>
      </c>
      <c r="C14" s="7" t="s">
        <v>14</v>
      </c>
      <c r="D14" s="7" t="s">
        <v>112</v>
      </c>
      <c r="E14" s="7" t="s">
        <v>10</v>
      </c>
      <c r="F14" s="8" t="s">
        <v>5</v>
      </c>
      <c r="G14" s="8" t="s">
        <v>5</v>
      </c>
      <c r="H14" s="9" t="s">
        <v>5</v>
      </c>
      <c r="I14" s="22">
        <v>64</v>
      </c>
      <c r="J14" s="23">
        <v>1.4999999999999999E-2</v>
      </c>
      <c r="K14" s="23">
        <v>2.5999999999999999E-2</v>
      </c>
      <c r="L14" s="23">
        <v>3.6999999999999998E-2</v>
      </c>
      <c r="M14" s="23">
        <v>4.7E-2</v>
      </c>
      <c r="N14" s="23">
        <v>5.7000000000000002E-2</v>
      </c>
      <c r="O14" s="23">
        <v>6.7000000000000004E-2</v>
      </c>
      <c r="P14" s="24">
        <f t="shared" si="0"/>
        <v>7.5500000000000012E-2</v>
      </c>
      <c r="Q14" s="23">
        <v>8.4000000000000005E-2</v>
      </c>
      <c r="R14" s="24">
        <f t="shared" si="1"/>
        <v>9.0499999999999997E-2</v>
      </c>
      <c r="S14" s="48">
        <v>9.7000000000000003E-2</v>
      </c>
    </row>
    <row r="15" spans="1:19">
      <c r="A15" s="196"/>
      <c r="B15" s="232"/>
      <c r="C15" s="7" t="s">
        <v>15</v>
      </c>
      <c r="D15" s="7" t="s">
        <v>112</v>
      </c>
      <c r="E15" s="7" t="s">
        <v>16</v>
      </c>
      <c r="F15" s="8" t="s">
        <v>5</v>
      </c>
      <c r="G15" s="7"/>
      <c r="H15" s="9" t="s">
        <v>5</v>
      </c>
      <c r="I15" s="22">
        <v>56</v>
      </c>
      <c r="J15" s="23">
        <v>1.2999999999999999E-2</v>
      </c>
      <c r="K15" s="23">
        <v>2.4E-2</v>
      </c>
      <c r="L15" s="23">
        <v>3.4000000000000002E-2</v>
      </c>
      <c r="M15" s="23">
        <v>4.2999999999999997E-2</v>
      </c>
      <c r="N15" s="23">
        <v>5.1999999999999998E-2</v>
      </c>
      <c r="O15" s="23">
        <v>6.0999999999999999E-2</v>
      </c>
      <c r="P15" s="24">
        <f t="shared" si="0"/>
        <v>6.8500000000000005E-2</v>
      </c>
      <c r="Q15" s="23">
        <v>7.5999999999999998E-2</v>
      </c>
      <c r="R15" s="24">
        <f t="shared" si="1"/>
        <v>8.199999999999999E-2</v>
      </c>
      <c r="S15" s="48">
        <v>8.7999999999999995E-2</v>
      </c>
    </row>
    <row r="16" spans="1:19">
      <c r="A16" s="196"/>
      <c r="B16" s="6" t="s">
        <v>17</v>
      </c>
      <c r="C16" s="7" t="s">
        <v>18</v>
      </c>
      <c r="D16" s="7" t="s">
        <v>113</v>
      </c>
      <c r="E16" s="7"/>
      <c r="F16" s="8" t="s">
        <v>5</v>
      </c>
      <c r="G16" s="7"/>
      <c r="H16" s="9" t="s">
        <v>5</v>
      </c>
      <c r="I16" s="22">
        <v>44</v>
      </c>
      <c r="J16" s="23">
        <v>0.01</v>
      </c>
      <c r="K16" s="23">
        <v>1.7999999999999999E-2</v>
      </c>
      <c r="L16" s="23">
        <v>2.5999999999999999E-2</v>
      </c>
      <c r="M16" s="23">
        <v>3.3000000000000002E-2</v>
      </c>
      <c r="N16" s="23">
        <v>0.04</v>
      </c>
      <c r="O16" s="23">
        <v>4.7E-2</v>
      </c>
      <c r="P16" s="24">
        <f t="shared" si="0"/>
        <v>5.2999999999999999E-2</v>
      </c>
      <c r="Q16" s="23">
        <v>5.8999999999999997E-2</v>
      </c>
      <c r="R16" s="24">
        <f t="shared" si="1"/>
        <v>6.3500000000000001E-2</v>
      </c>
      <c r="S16" s="48">
        <v>6.8000000000000005E-2</v>
      </c>
    </row>
    <row r="17" spans="1:26">
      <c r="A17" s="196"/>
      <c r="B17" s="6" t="s">
        <v>19</v>
      </c>
      <c r="C17" s="7" t="s">
        <v>20</v>
      </c>
      <c r="D17" s="7" t="s">
        <v>114</v>
      </c>
      <c r="E17" s="7"/>
      <c r="F17" s="7"/>
      <c r="G17" s="7"/>
      <c r="H17" s="10"/>
      <c r="I17" s="22">
        <v>68</v>
      </c>
      <c r="J17" s="23">
        <v>1.4999999999999999E-2</v>
      </c>
      <c r="K17" s="23">
        <v>2.5999999999999999E-2</v>
      </c>
      <c r="L17" s="23">
        <v>3.6999999999999998E-2</v>
      </c>
      <c r="M17" s="23">
        <v>4.8000000000000001E-2</v>
      </c>
      <c r="N17" s="23">
        <v>5.8000000000000003E-2</v>
      </c>
      <c r="O17" s="23">
        <v>6.8000000000000005E-2</v>
      </c>
      <c r="P17" s="24">
        <f t="shared" si="0"/>
        <v>7.6500000000000012E-2</v>
      </c>
      <c r="Q17" s="23">
        <v>8.5000000000000006E-2</v>
      </c>
      <c r="R17" s="24">
        <f t="shared" si="1"/>
        <v>9.1999999999999998E-2</v>
      </c>
      <c r="S17" s="48">
        <v>9.9000000000000005E-2</v>
      </c>
    </row>
    <row r="18" spans="1:26" ht="15.75" thickBot="1">
      <c r="A18" s="197"/>
      <c r="B18" s="11" t="s">
        <v>21</v>
      </c>
      <c r="C18" s="12" t="s">
        <v>22</v>
      </c>
      <c r="D18" s="12" t="s">
        <v>113</v>
      </c>
      <c r="E18" s="12"/>
      <c r="F18" s="12"/>
      <c r="G18" s="12"/>
      <c r="H18" s="13" t="s">
        <v>5</v>
      </c>
      <c r="I18" s="25">
        <v>44</v>
      </c>
      <c r="J18" s="26">
        <v>7.0000000000000001E-3</v>
      </c>
      <c r="K18" s="26">
        <v>1.2999999999999999E-2</v>
      </c>
      <c r="L18" s="26">
        <v>1.7999999999999999E-2</v>
      </c>
      <c r="M18" s="26">
        <v>2.3E-2</v>
      </c>
      <c r="N18" s="26">
        <v>2.8000000000000001E-2</v>
      </c>
      <c r="O18" s="26">
        <v>3.3000000000000002E-2</v>
      </c>
      <c r="P18" s="27">
        <f t="shared" si="0"/>
        <v>3.7000000000000005E-2</v>
      </c>
      <c r="Q18" s="26">
        <v>4.1000000000000002E-2</v>
      </c>
      <c r="R18" s="27">
        <f t="shared" si="1"/>
        <v>4.4499999999999998E-2</v>
      </c>
      <c r="S18" s="49">
        <v>4.8000000000000001E-2</v>
      </c>
    </row>
    <row r="19" spans="1:26">
      <c r="A19" s="198" t="s">
        <v>23</v>
      </c>
      <c r="B19" s="191" t="s">
        <v>24</v>
      </c>
      <c r="C19" s="3" t="s">
        <v>25</v>
      </c>
      <c r="D19" s="59" t="s">
        <v>115</v>
      </c>
      <c r="E19" s="3" t="s">
        <v>4</v>
      </c>
      <c r="F19" s="4" t="s">
        <v>5</v>
      </c>
      <c r="G19" s="3"/>
      <c r="H19" s="5" t="s">
        <v>5</v>
      </c>
      <c r="I19" s="28">
        <v>32</v>
      </c>
      <c r="J19" s="29">
        <v>8.9999999999999993E-3</v>
      </c>
      <c r="K19" s="29">
        <v>1.6E-2</v>
      </c>
      <c r="L19" s="29">
        <v>2.3E-2</v>
      </c>
      <c r="M19" s="29">
        <v>2.9000000000000001E-2</v>
      </c>
      <c r="N19" s="29">
        <v>3.5000000000000003E-2</v>
      </c>
      <c r="O19" s="29">
        <v>4.1000000000000002E-2</v>
      </c>
      <c r="P19" s="63">
        <f t="shared" si="0"/>
        <v>4.5999999999999999E-2</v>
      </c>
      <c r="Q19" s="29">
        <v>5.0999999999999997E-2</v>
      </c>
      <c r="R19" s="63">
        <f t="shared" si="1"/>
        <v>5.4999999999999993E-2</v>
      </c>
      <c r="S19" s="50">
        <v>5.8999999999999997E-2</v>
      </c>
    </row>
    <row r="20" spans="1:26">
      <c r="A20" s="199"/>
      <c r="B20" s="192"/>
      <c r="C20" s="7" t="s">
        <v>26</v>
      </c>
      <c r="D20" s="7" t="s">
        <v>116</v>
      </c>
      <c r="E20" s="7" t="s">
        <v>27</v>
      </c>
      <c r="F20" s="7"/>
      <c r="G20" s="7"/>
      <c r="H20" s="9" t="s">
        <v>5</v>
      </c>
      <c r="I20" s="30">
        <v>28</v>
      </c>
      <c r="J20" s="31">
        <v>7.0000000000000001E-3</v>
      </c>
      <c r="K20" s="31">
        <v>1.2999999999999999E-2</v>
      </c>
      <c r="L20" s="31">
        <v>1.9E-2</v>
      </c>
      <c r="M20" s="31">
        <v>2.4E-2</v>
      </c>
      <c r="N20" s="31">
        <v>2.9000000000000001E-2</v>
      </c>
      <c r="O20" s="31">
        <v>3.4000000000000002E-2</v>
      </c>
      <c r="P20" s="64">
        <f t="shared" si="0"/>
        <v>3.85E-2</v>
      </c>
      <c r="Q20" s="31">
        <v>4.2999999999999997E-2</v>
      </c>
      <c r="R20" s="64">
        <f t="shared" si="1"/>
        <v>4.5999999999999999E-2</v>
      </c>
      <c r="S20" s="51">
        <v>4.9000000000000002E-2</v>
      </c>
    </row>
    <row r="21" spans="1:26">
      <c r="A21" s="199"/>
      <c r="B21" s="14" t="s">
        <v>28</v>
      </c>
      <c r="C21" s="7" t="s">
        <v>29</v>
      </c>
      <c r="D21" s="7" t="s">
        <v>117</v>
      </c>
      <c r="E21" s="7" t="s">
        <v>4</v>
      </c>
      <c r="F21" s="8" t="s">
        <v>5</v>
      </c>
      <c r="G21" s="7"/>
      <c r="H21" s="9" t="s">
        <v>5</v>
      </c>
      <c r="I21" s="30">
        <v>32</v>
      </c>
      <c r="J21" s="31">
        <v>0.01</v>
      </c>
      <c r="K21" s="31">
        <v>1.7000000000000001E-2</v>
      </c>
      <c r="L21" s="31">
        <v>2.4E-2</v>
      </c>
      <c r="M21" s="31">
        <v>3.2000000000000001E-2</v>
      </c>
      <c r="N21" s="31">
        <v>3.7999999999999999E-2</v>
      </c>
      <c r="O21" s="31">
        <v>4.4999999999999998E-2</v>
      </c>
      <c r="P21" s="64">
        <f t="shared" si="0"/>
        <v>5.0500000000000003E-2</v>
      </c>
      <c r="Q21" s="31">
        <v>5.6000000000000001E-2</v>
      </c>
      <c r="R21" s="64">
        <f t="shared" si="1"/>
        <v>6.0499999999999998E-2</v>
      </c>
      <c r="S21" s="51">
        <v>6.5000000000000002E-2</v>
      </c>
    </row>
    <row r="22" spans="1:26" ht="15.75" thickBot="1">
      <c r="A22" s="200"/>
      <c r="B22" s="15" t="s">
        <v>30</v>
      </c>
      <c r="C22" s="12" t="s">
        <v>31</v>
      </c>
      <c r="D22" s="12" t="s">
        <v>116</v>
      </c>
      <c r="E22" s="12" t="s">
        <v>27</v>
      </c>
      <c r="F22" s="12"/>
      <c r="G22" s="12"/>
      <c r="H22" s="13" t="s">
        <v>5</v>
      </c>
      <c r="I22" s="32">
        <v>32</v>
      </c>
      <c r="J22" s="33">
        <v>8.0000000000000002E-3</v>
      </c>
      <c r="K22" s="33">
        <v>1.4E-2</v>
      </c>
      <c r="L22" s="33">
        <v>1.9E-2</v>
      </c>
      <c r="M22" s="33">
        <v>2.5000000000000001E-2</v>
      </c>
      <c r="N22" s="33">
        <v>0.03</v>
      </c>
      <c r="O22" s="33">
        <v>3.5000000000000003E-2</v>
      </c>
      <c r="P22" s="65">
        <f t="shared" si="0"/>
        <v>3.95E-2</v>
      </c>
      <c r="Q22" s="33">
        <v>4.3999999999999997E-2</v>
      </c>
      <c r="R22" s="65">
        <f t="shared" si="1"/>
        <v>4.7500000000000001E-2</v>
      </c>
      <c r="S22" s="52">
        <v>5.0999999999999997E-2</v>
      </c>
    </row>
    <row r="23" spans="1:26">
      <c r="A23" s="185" t="s">
        <v>32</v>
      </c>
      <c r="B23" s="16" t="s">
        <v>33</v>
      </c>
      <c r="C23" s="3" t="s">
        <v>34</v>
      </c>
      <c r="D23" s="59" t="s">
        <v>118</v>
      </c>
      <c r="E23" s="3" t="s">
        <v>35</v>
      </c>
      <c r="F23" s="4" t="s">
        <v>5</v>
      </c>
      <c r="G23" s="4" t="s">
        <v>5</v>
      </c>
      <c r="H23" s="5" t="s">
        <v>5</v>
      </c>
      <c r="I23" s="34">
        <v>120</v>
      </c>
      <c r="J23" s="35">
        <v>2.5999999999999999E-2</v>
      </c>
      <c r="K23" s="35">
        <v>4.4999999999999998E-2</v>
      </c>
      <c r="L23" s="35">
        <v>6.4000000000000001E-2</v>
      </c>
      <c r="M23" s="35">
        <v>8.3000000000000004E-2</v>
      </c>
      <c r="N23" s="35">
        <v>0.10100000000000001</v>
      </c>
      <c r="O23" s="35">
        <v>0.11700000000000001</v>
      </c>
      <c r="P23" s="35">
        <f t="shared" si="0"/>
        <v>0.13200000000000001</v>
      </c>
      <c r="Q23" s="35">
        <v>0.14699999999999999</v>
      </c>
      <c r="R23" s="35">
        <f t="shared" si="1"/>
        <v>0.1585</v>
      </c>
      <c r="S23" s="53">
        <v>0.17</v>
      </c>
    </row>
    <row r="24" spans="1:26">
      <c r="A24" s="186"/>
      <c r="B24" s="193" t="s">
        <v>36</v>
      </c>
      <c r="C24" s="7" t="s">
        <v>37</v>
      </c>
      <c r="D24" s="7" t="s">
        <v>119</v>
      </c>
      <c r="E24" s="7" t="s">
        <v>38</v>
      </c>
      <c r="F24" s="8" t="s">
        <v>5</v>
      </c>
      <c r="G24" s="8" t="s">
        <v>5</v>
      </c>
      <c r="H24" s="9" t="s">
        <v>5</v>
      </c>
      <c r="I24" s="36">
        <v>112</v>
      </c>
      <c r="J24" s="37">
        <v>2.1999999999999999E-2</v>
      </c>
      <c r="K24" s="37">
        <v>3.7999999999999999E-2</v>
      </c>
      <c r="L24" s="37">
        <v>5.5E-2</v>
      </c>
      <c r="M24" s="37">
        <v>7.0999999999999994E-2</v>
      </c>
      <c r="N24" s="37">
        <v>8.5999999999999993E-2</v>
      </c>
      <c r="O24" s="37">
        <v>0.1</v>
      </c>
      <c r="P24" s="37">
        <f t="shared" si="0"/>
        <v>0.1125</v>
      </c>
      <c r="Q24" s="37">
        <v>0.125</v>
      </c>
      <c r="R24" s="37">
        <f t="shared" si="1"/>
        <v>0.13450000000000001</v>
      </c>
      <c r="S24" s="54">
        <v>0.14399999999999999</v>
      </c>
    </row>
    <row r="25" spans="1:26">
      <c r="A25" s="186"/>
      <c r="B25" s="193"/>
      <c r="C25" s="7" t="s">
        <v>39</v>
      </c>
      <c r="D25" s="7" t="s">
        <v>119</v>
      </c>
      <c r="E25" s="7" t="s">
        <v>40</v>
      </c>
      <c r="F25" s="8" t="s">
        <v>5</v>
      </c>
      <c r="G25" s="8" t="s">
        <v>5</v>
      </c>
      <c r="H25" s="9" t="s">
        <v>5</v>
      </c>
      <c r="I25" s="36">
        <v>92</v>
      </c>
      <c r="J25" s="37">
        <v>1.7999999999999999E-2</v>
      </c>
      <c r="K25" s="37">
        <v>3.2000000000000001E-2</v>
      </c>
      <c r="L25" s="37">
        <v>4.4999999999999998E-2</v>
      </c>
      <c r="M25" s="37">
        <v>5.8000000000000003E-2</v>
      </c>
      <c r="N25" s="37">
        <v>7.0000000000000007E-2</v>
      </c>
      <c r="O25" s="37">
        <v>8.2000000000000003E-2</v>
      </c>
      <c r="P25" s="37">
        <f t="shared" si="0"/>
        <v>9.2499999999999999E-2</v>
      </c>
      <c r="Q25" s="37">
        <v>0.10299999999999999</v>
      </c>
      <c r="R25" s="37">
        <f t="shared" si="1"/>
        <v>0.11099999999999999</v>
      </c>
      <c r="S25" s="54">
        <v>0.11899999999999999</v>
      </c>
    </row>
    <row r="26" spans="1:26">
      <c r="A26" s="186"/>
      <c r="B26" s="193"/>
      <c r="C26" s="7" t="s">
        <v>41</v>
      </c>
      <c r="D26" s="7" t="s">
        <v>119</v>
      </c>
      <c r="E26" s="7" t="s">
        <v>42</v>
      </c>
      <c r="F26" s="8" t="s">
        <v>5</v>
      </c>
      <c r="G26" s="8" t="s">
        <v>5</v>
      </c>
      <c r="H26" s="9" t="s">
        <v>5</v>
      </c>
      <c r="I26" s="36">
        <v>52</v>
      </c>
      <c r="J26" s="37">
        <v>0.01</v>
      </c>
      <c r="K26" s="37">
        <v>1.7999999999999999E-2</v>
      </c>
      <c r="L26" s="37">
        <v>2.5999999999999999E-2</v>
      </c>
      <c r="M26" s="37">
        <v>3.3000000000000002E-2</v>
      </c>
      <c r="N26" s="37">
        <v>0.04</v>
      </c>
      <c r="O26" s="37">
        <v>4.7E-2</v>
      </c>
      <c r="P26" s="37">
        <f t="shared" si="0"/>
        <v>5.2999999999999999E-2</v>
      </c>
      <c r="Q26" s="37">
        <v>5.8999999999999997E-2</v>
      </c>
      <c r="R26" s="37">
        <f t="shared" si="1"/>
        <v>6.3500000000000001E-2</v>
      </c>
      <c r="S26" s="54">
        <v>6.8000000000000005E-2</v>
      </c>
    </row>
    <row r="27" spans="1:26">
      <c r="A27" s="186"/>
      <c r="B27" s="193" t="s">
        <v>43</v>
      </c>
      <c r="C27" s="7" t="s">
        <v>44</v>
      </c>
      <c r="D27" s="7" t="s">
        <v>120</v>
      </c>
      <c r="E27" s="7" t="s">
        <v>38</v>
      </c>
      <c r="F27" s="8" t="s">
        <v>5</v>
      </c>
      <c r="G27" s="8" t="s">
        <v>5</v>
      </c>
      <c r="H27" s="9" t="s">
        <v>5</v>
      </c>
      <c r="I27" s="36">
        <v>80</v>
      </c>
      <c r="J27" s="37">
        <v>1.7999999999999999E-2</v>
      </c>
      <c r="K27" s="37">
        <v>3.2000000000000001E-2</v>
      </c>
      <c r="L27" s="37">
        <v>4.4999999999999998E-2</v>
      </c>
      <c r="M27" s="37">
        <v>5.8000000000000003E-2</v>
      </c>
      <c r="N27" s="37">
        <v>7.0000000000000007E-2</v>
      </c>
      <c r="O27" s="37">
        <v>8.2000000000000003E-2</v>
      </c>
      <c r="P27" s="37">
        <f t="shared" si="0"/>
        <v>9.2499999999999999E-2</v>
      </c>
      <c r="Q27" s="37">
        <v>0.10299999999999999</v>
      </c>
      <c r="R27" s="37">
        <f t="shared" si="1"/>
        <v>0.11099999999999999</v>
      </c>
      <c r="S27" s="54">
        <v>0.11899999999999999</v>
      </c>
      <c r="X27" s="128"/>
      <c r="Y27" s="128"/>
      <c r="Z27" s="128"/>
    </row>
    <row r="28" spans="1:26" ht="15.75" thickBot="1">
      <c r="A28" s="187"/>
      <c r="B28" s="194"/>
      <c r="C28" s="12" t="s">
        <v>45</v>
      </c>
      <c r="D28" s="12" t="s">
        <v>120</v>
      </c>
      <c r="E28" s="12" t="s">
        <v>46</v>
      </c>
      <c r="F28" s="17" t="s">
        <v>5</v>
      </c>
      <c r="G28" s="17" t="s">
        <v>5</v>
      </c>
      <c r="H28" s="13" t="s">
        <v>5</v>
      </c>
      <c r="I28" s="38">
        <v>76</v>
      </c>
      <c r="J28" s="39">
        <v>1.4999999999999999E-2</v>
      </c>
      <c r="K28" s="39">
        <v>2.7E-2</v>
      </c>
      <c r="L28" s="39">
        <v>3.9E-2</v>
      </c>
      <c r="M28" s="39">
        <v>0.05</v>
      </c>
      <c r="N28" s="39">
        <v>0.06</v>
      </c>
      <c r="O28" s="39">
        <v>7.0000000000000007E-2</v>
      </c>
      <c r="P28" s="39">
        <f t="shared" si="0"/>
        <v>7.9000000000000001E-2</v>
      </c>
      <c r="Q28" s="39">
        <v>8.7999999999999995E-2</v>
      </c>
      <c r="R28" s="39">
        <f t="shared" si="1"/>
        <v>9.5000000000000001E-2</v>
      </c>
      <c r="S28" s="55">
        <v>0.10199999999999999</v>
      </c>
      <c r="X28" s="128"/>
      <c r="Y28" s="128"/>
      <c r="Z28" s="128"/>
    </row>
    <row r="29" spans="1:26">
      <c r="A29" s="227" t="s">
        <v>71</v>
      </c>
      <c r="B29" s="230" t="s">
        <v>72</v>
      </c>
      <c r="C29" s="3" t="s">
        <v>73</v>
      </c>
      <c r="D29" s="59" t="s">
        <v>130</v>
      </c>
      <c r="E29" s="3"/>
      <c r="F29" s="4" t="s">
        <v>5</v>
      </c>
      <c r="G29" s="4" t="s">
        <v>5</v>
      </c>
      <c r="H29" s="5" t="s">
        <v>5</v>
      </c>
      <c r="I29" s="40">
        <v>270</v>
      </c>
      <c r="J29" s="41">
        <v>6.4000000000000001E-2</v>
      </c>
      <c r="K29" s="41">
        <v>0.113</v>
      </c>
      <c r="L29" s="41">
        <v>0.161</v>
      </c>
      <c r="M29" s="41">
        <v>0.20699999999999999</v>
      </c>
      <c r="N29" s="41">
        <v>0.252</v>
      </c>
      <c r="O29" s="41">
        <v>0.29299999999999998</v>
      </c>
      <c r="P29" s="41">
        <f t="shared" ref="P29:P38" si="2">(O29+Q29)/2</f>
        <v>0.32999999999999996</v>
      </c>
      <c r="Q29" s="41">
        <v>0.36699999999999999</v>
      </c>
      <c r="R29" s="41">
        <f t="shared" ref="R29:R38" si="3">(Q29+S29)/2</f>
        <v>0.36699999999999999</v>
      </c>
      <c r="S29" s="56">
        <v>0.36699999999999999</v>
      </c>
      <c r="X29" s="128"/>
      <c r="Y29" s="128"/>
      <c r="Z29" s="128"/>
    </row>
    <row r="30" spans="1:26">
      <c r="A30" s="228"/>
      <c r="B30" s="222"/>
      <c r="C30" s="7" t="s">
        <v>74</v>
      </c>
      <c r="D30" s="7" t="s">
        <v>131</v>
      </c>
      <c r="E30" s="7"/>
      <c r="F30" s="8" t="s">
        <v>5</v>
      </c>
      <c r="G30" s="8" t="s">
        <v>5</v>
      </c>
      <c r="H30" s="9" t="s">
        <v>5</v>
      </c>
      <c r="I30" s="42">
        <v>200</v>
      </c>
      <c r="J30" s="43">
        <v>6.7000000000000004E-2</v>
      </c>
      <c r="K30" s="43">
        <v>0.11899999999999999</v>
      </c>
      <c r="L30" s="43">
        <v>0.16900000000000001</v>
      </c>
      <c r="M30" s="43">
        <v>0.218</v>
      </c>
      <c r="N30" s="43">
        <v>0.26400000000000001</v>
      </c>
      <c r="O30" s="43">
        <v>0.308</v>
      </c>
      <c r="P30" s="43">
        <f t="shared" si="2"/>
        <v>0.34650000000000003</v>
      </c>
      <c r="Q30" s="43">
        <v>0.38500000000000001</v>
      </c>
      <c r="R30" s="43">
        <f t="shared" si="3"/>
        <v>0.38500000000000001</v>
      </c>
      <c r="S30" s="57">
        <v>0.38500000000000001</v>
      </c>
      <c r="X30" s="128"/>
      <c r="Y30" s="128"/>
      <c r="Z30" s="128"/>
    </row>
    <row r="31" spans="1:26">
      <c r="A31" s="228"/>
      <c r="B31" s="222"/>
      <c r="C31" s="7" t="s">
        <v>75</v>
      </c>
      <c r="D31" s="7" t="s">
        <v>132</v>
      </c>
      <c r="E31" s="7"/>
      <c r="F31" s="8" t="s">
        <v>5</v>
      </c>
      <c r="G31" s="8" t="s">
        <v>5</v>
      </c>
      <c r="H31" s="9" t="s">
        <v>5</v>
      </c>
      <c r="I31" s="42">
        <v>190</v>
      </c>
      <c r="J31" s="43">
        <v>7.0000000000000007E-2</v>
      </c>
      <c r="K31" s="43">
        <v>0.125</v>
      </c>
      <c r="L31" s="43">
        <v>0.17699999999999999</v>
      </c>
      <c r="M31" s="43">
        <v>0.22800000000000001</v>
      </c>
      <c r="N31" s="43">
        <v>0.27700000000000002</v>
      </c>
      <c r="O31" s="43">
        <v>0.32200000000000001</v>
      </c>
      <c r="P31" s="43">
        <f t="shared" si="2"/>
        <v>0.36250000000000004</v>
      </c>
      <c r="Q31" s="43">
        <v>0.40300000000000002</v>
      </c>
      <c r="R31" s="43">
        <f t="shared" si="3"/>
        <v>0.40300000000000002</v>
      </c>
      <c r="S31" s="57">
        <v>0.40300000000000002</v>
      </c>
      <c r="X31" s="128"/>
      <c r="Y31" s="128"/>
      <c r="Z31" s="128"/>
    </row>
    <row r="32" spans="1:26">
      <c r="A32" s="228"/>
      <c r="B32" s="222"/>
      <c r="C32" s="7" t="s">
        <v>76</v>
      </c>
      <c r="D32" s="7" t="s">
        <v>133</v>
      </c>
      <c r="E32" s="7"/>
      <c r="F32" s="8" t="s">
        <v>5</v>
      </c>
      <c r="G32" s="8" t="s">
        <v>5</v>
      </c>
      <c r="H32" s="9" t="s">
        <v>5</v>
      </c>
      <c r="I32" s="42">
        <v>140</v>
      </c>
      <c r="J32" s="43">
        <v>7.6999999999999999E-2</v>
      </c>
      <c r="K32" s="43">
        <v>0.13600000000000001</v>
      </c>
      <c r="L32" s="43">
        <v>0.193</v>
      </c>
      <c r="M32" s="43">
        <v>0.249</v>
      </c>
      <c r="N32" s="43">
        <v>0.30199999999999999</v>
      </c>
      <c r="O32" s="43">
        <v>0.35199999999999998</v>
      </c>
      <c r="P32" s="43">
        <f t="shared" si="2"/>
        <v>0.39600000000000002</v>
      </c>
      <c r="Q32" s="43">
        <v>0.44</v>
      </c>
      <c r="R32" s="43">
        <f t="shared" si="3"/>
        <v>0.44</v>
      </c>
      <c r="S32" s="57">
        <v>0.44</v>
      </c>
      <c r="X32" s="128"/>
      <c r="Y32" s="128"/>
      <c r="Z32" s="128"/>
    </row>
    <row r="33" spans="1:26">
      <c r="A33" s="228"/>
      <c r="B33" s="222" t="s">
        <v>77</v>
      </c>
      <c r="C33" s="7" t="s">
        <v>78</v>
      </c>
      <c r="D33" s="7" t="s">
        <v>134</v>
      </c>
      <c r="E33" s="7" t="s">
        <v>35</v>
      </c>
      <c r="F33" s="8" t="s">
        <v>5</v>
      </c>
      <c r="G33" s="8" t="s">
        <v>5</v>
      </c>
      <c r="H33" s="9" t="s">
        <v>5</v>
      </c>
      <c r="I33" s="42">
        <v>140</v>
      </c>
      <c r="J33" s="43">
        <v>5.0999999999999997E-2</v>
      </c>
      <c r="K33" s="43">
        <v>9.0999999999999998E-2</v>
      </c>
      <c r="L33" s="43">
        <v>0.129</v>
      </c>
      <c r="M33" s="43">
        <v>0.16600000000000001</v>
      </c>
      <c r="N33" s="43">
        <v>0.20100000000000001</v>
      </c>
      <c r="O33" s="43">
        <v>0.23400000000000001</v>
      </c>
      <c r="P33" s="43">
        <f t="shared" si="2"/>
        <v>0.26350000000000001</v>
      </c>
      <c r="Q33" s="43">
        <v>0.29299999999999998</v>
      </c>
      <c r="R33" s="43">
        <f t="shared" si="3"/>
        <v>0.29299999999999998</v>
      </c>
      <c r="S33" s="57">
        <v>0.29299999999999998</v>
      </c>
      <c r="X33" s="128"/>
      <c r="Y33" s="128"/>
      <c r="Z33" s="128"/>
    </row>
    <row r="34" spans="1:26">
      <c r="A34" s="228"/>
      <c r="B34" s="222"/>
      <c r="C34" s="7" t="s">
        <v>79</v>
      </c>
      <c r="D34" s="7" t="s">
        <v>135</v>
      </c>
      <c r="E34" s="7" t="s">
        <v>80</v>
      </c>
      <c r="F34" s="8" t="s">
        <v>5</v>
      </c>
      <c r="G34" s="8" t="s">
        <v>5</v>
      </c>
      <c r="H34" s="9" t="s">
        <v>5</v>
      </c>
      <c r="I34" s="42">
        <v>100</v>
      </c>
      <c r="J34" s="43">
        <v>5.0999999999999997E-2</v>
      </c>
      <c r="K34" s="43">
        <v>9.0999999999999998E-2</v>
      </c>
      <c r="L34" s="43">
        <v>0.129</v>
      </c>
      <c r="M34" s="43">
        <v>0.16600000000000001</v>
      </c>
      <c r="N34" s="43">
        <v>0.20100000000000001</v>
      </c>
      <c r="O34" s="43">
        <v>0.23400000000000001</v>
      </c>
      <c r="P34" s="43">
        <f t="shared" si="2"/>
        <v>0.26350000000000001</v>
      </c>
      <c r="Q34" s="43">
        <v>0.29299999999999998</v>
      </c>
      <c r="R34" s="43">
        <f t="shared" si="3"/>
        <v>0.29299999999999998</v>
      </c>
      <c r="S34" s="57">
        <v>0.29299999999999998</v>
      </c>
      <c r="X34" s="128"/>
      <c r="Y34" s="128"/>
      <c r="Z34" s="128"/>
    </row>
    <row r="35" spans="1:26" ht="15.75" thickBot="1">
      <c r="A35" s="229"/>
      <c r="B35" s="231"/>
      <c r="C35" s="12" t="s">
        <v>81</v>
      </c>
      <c r="D35" s="12" t="s">
        <v>136</v>
      </c>
      <c r="E35" s="12" t="s">
        <v>7</v>
      </c>
      <c r="F35" s="17" t="s">
        <v>5</v>
      </c>
      <c r="G35" s="17" t="s">
        <v>5</v>
      </c>
      <c r="H35" s="13" t="s">
        <v>5</v>
      </c>
      <c r="I35" s="44">
        <v>160</v>
      </c>
      <c r="J35" s="45">
        <v>3.2000000000000001E-2</v>
      </c>
      <c r="K35" s="45">
        <v>5.7000000000000002E-2</v>
      </c>
      <c r="L35" s="45">
        <v>8.1000000000000003E-2</v>
      </c>
      <c r="M35" s="45">
        <v>0.104</v>
      </c>
      <c r="N35" s="45">
        <v>0.126</v>
      </c>
      <c r="O35" s="45">
        <v>0.14699999999999999</v>
      </c>
      <c r="P35" s="45">
        <f t="shared" si="2"/>
        <v>0.16499999999999998</v>
      </c>
      <c r="Q35" s="45">
        <v>0.183</v>
      </c>
      <c r="R35" s="45">
        <f t="shared" si="3"/>
        <v>0.183</v>
      </c>
      <c r="S35" s="58">
        <v>0.183</v>
      </c>
      <c r="X35" s="128"/>
      <c r="Y35" s="128"/>
      <c r="Z35" s="128"/>
    </row>
    <row r="36" spans="1:26">
      <c r="A36" s="213" t="s">
        <v>47</v>
      </c>
      <c r="B36" s="217" t="s">
        <v>48</v>
      </c>
      <c r="C36" s="3" t="s">
        <v>49</v>
      </c>
      <c r="D36" s="59" t="s">
        <v>128</v>
      </c>
      <c r="E36" s="3" t="s">
        <v>50</v>
      </c>
      <c r="F36" s="4" t="s">
        <v>5</v>
      </c>
      <c r="G36" s="4" t="s">
        <v>5</v>
      </c>
      <c r="H36" s="5" t="s">
        <v>5</v>
      </c>
      <c r="I36" s="66">
        <v>80</v>
      </c>
      <c r="J36" s="67">
        <v>1.2E-2</v>
      </c>
      <c r="K36" s="67">
        <v>2.1999999999999999E-2</v>
      </c>
      <c r="L36" s="67">
        <v>3.1E-2</v>
      </c>
      <c r="M36" s="67">
        <v>0.04</v>
      </c>
      <c r="N36" s="67">
        <v>4.9000000000000002E-2</v>
      </c>
      <c r="O36" s="67">
        <v>5.7000000000000002E-2</v>
      </c>
      <c r="P36" s="67">
        <f t="shared" si="2"/>
        <v>6.4000000000000001E-2</v>
      </c>
      <c r="Q36" s="67">
        <v>7.0999999999999994E-2</v>
      </c>
      <c r="R36" s="67">
        <f t="shared" si="3"/>
        <v>7.6499999999999999E-2</v>
      </c>
      <c r="S36" s="74">
        <v>8.2000000000000003E-2</v>
      </c>
      <c r="X36" s="128"/>
      <c r="Y36" s="128"/>
      <c r="Z36" s="128"/>
    </row>
    <row r="37" spans="1:26">
      <c r="A37" s="214"/>
      <c r="B37" s="218"/>
      <c r="C37" s="7" t="s">
        <v>51</v>
      </c>
      <c r="D37" s="7" t="s">
        <v>128</v>
      </c>
      <c r="E37" s="7" t="s">
        <v>52</v>
      </c>
      <c r="F37" s="8" t="s">
        <v>5</v>
      </c>
      <c r="G37" s="8" t="s">
        <v>5</v>
      </c>
      <c r="H37" s="9" t="s">
        <v>5</v>
      </c>
      <c r="I37" s="68">
        <v>40</v>
      </c>
      <c r="J37" s="69">
        <v>8.9999999999999993E-3</v>
      </c>
      <c r="K37" s="69">
        <v>1.6E-2</v>
      </c>
      <c r="L37" s="69">
        <v>2.3E-2</v>
      </c>
      <c r="M37" s="69">
        <v>0.03</v>
      </c>
      <c r="N37" s="69">
        <v>3.5999999999999997E-2</v>
      </c>
      <c r="O37" s="69">
        <v>4.2000000000000003E-2</v>
      </c>
      <c r="P37" s="69">
        <f t="shared" si="2"/>
        <v>4.7500000000000001E-2</v>
      </c>
      <c r="Q37" s="69">
        <v>5.2999999999999999E-2</v>
      </c>
      <c r="R37" s="69">
        <f t="shared" si="3"/>
        <v>5.7499999999999996E-2</v>
      </c>
      <c r="S37" s="75">
        <v>6.2E-2</v>
      </c>
      <c r="X37" s="128"/>
      <c r="Y37" s="128"/>
      <c r="Z37" s="128"/>
    </row>
    <row r="38" spans="1:26" ht="15.75" thickBot="1">
      <c r="A38" s="215"/>
      <c r="B38" s="60" t="s">
        <v>53</v>
      </c>
      <c r="C38" s="12" t="s">
        <v>54</v>
      </c>
      <c r="D38" s="12" t="s">
        <v>129</v>
      </c>
      <c r="E38" s="12"/>
      <c r="F38" s="17" t="s">
        <v>5</v>
      </c>
      <c r="G38" s="17"/>
      <c r="H38" s="13" t="s">
        <v>5</v>
      </c>
      <c r="I38" s="70">
        <v>40</v>
      </c>
      <c r="J38" s="71">
        <v>8.9999999999999993E-3</v>
      </c>
      <c r="K38" s="71">
        <v>1.6E-2</v>
      </c>
      <c r="L38" s="71">
        <v>2.3E-2</v>
      </c>
      <c r="M38" s="71">
        <v>0.03</v>
      </c>
      <c r="N38" s="71">
        <v>3.5999999999999997E-2</v>
      </c>
      <c r="O38" s="71">
        <v>4.2000000000000003E-2</v>
      </c>
      <c r="P38" s="71">
        <f t="shared" si="2"/>
        <v>4.7500000000000001E-2</v>
      </c>
      <c r="Q38" s="71">
        <v>5.2999999999999999E-2</v>
      </c>
      <c r="R38" s="71">
        <f t="shared" si="3"/>
        <v>5.7499999999999996E-2</v>
      </c>
      <c r="S38" s="76">
        <v>6.2E-2</v>
      </c>
    </row>
  </sheetData>
  <mergeCells count="31">
    <mergeCell ref="F7:H7"/>
    <mergeCell ref="A1:D6"/>
    <mergeCell ref="I1:S6"/>
    <mergeCell ref="A7:C9"/>
    <mergeCell ref="E7:E8"/>
    <mergeCell ref="E1:E3"/>
    <mergeCell ref="F1:H3"/>
    <mergeCell ref="J7:S7"/>
    <mergeCell ref="J8:S8"/>
    <mergeCell ref="D7:D9"/>
    <mergeCell ref="F8:F9"/>
    <mergeCell ref="G8:G9"/>
    <mergeCell ref="H8:H9"/>
    <mergeCell ref="I7:I9"/>
    <mergeCell ref="F4:H4"/>
    <mergeCell ref="F5:H5"/>
    <mergeCell ref="F6:H6"/>
    <mergeCell ref="A19:A22"/>
    <mergeCell ref="A23:A28"/>
    <mergeCell ref="A29:A35"/>
    <mergeCell ref="A36:A38"/>
    <mergeCell ref="B10:B11"/>
    <mergeCell ref="B12:B13"/>
    <mergeCell ref="B14:B15"/>
    <mergeCell ref="B19:B20"/>
    <mergeCell ref="B24:B26"/>
    <mergeCell ref="B27:B28"/>
    <mergeCell ref="B29:B32"/>
    <mergeCell ref="B33:B35"/>
    <mergeCell ref="B36:B37"/>
    <mergeCell ref="A10:A18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33"/>
  <sheetViews>
    <sheetView zoomScaleNormal="100" workbookViewId="0">
      <selection activeCell="T43" sqref="T43"/>
    </sheetView>
  </sheetViews>
  <sheetFormatPr defaultColWidth="9" defaultRowHeight="15"/>
  <cols>
    <col min="1" max="1" width="2.42578125" customWidth="1"/>
    <col min="2" max="2" width="3.42578125" customWidth="1"/>
    <col min="3" max="3" width="5.42578125" customWidth="1"/>
    <col min="4" max="4" width="97.7109375" customWidth="1"/>
    <col min="5" max="5" width="14.140625" customWidth="1"/>
    <col min="6" max="8" width="4.7109375" customWidth="1"/>
    <col min="9" max="9" width="8.42578125" customWidth="1"/>
    <col min="10" max="14" width="6.42578125" customWidth="1"/>
    <col min="15" max="15" width="7.42578125" customWidth="1"/>
    <col min="16" max="16" width="6.42578125" customWidth="1"/>
    <col min="17" max="17" width="7.42578125" customWidth="1"/>
    <col min="18" max="18" width="6.42578125" customWidth="1"/>
  </cols>
  <sheetData>
    <row r="1" spans="1:22" ht="63.95" customHeight="1">
      <c r="A1" s="219" t="s">
        <v>87</v>
      </c>
      <c r="B1" s="146"/>
      <c r="C1" s="146"/>
      <c r="D1" s="146"/>
      <c r="E1" s="146" t="s">
        <v>101</v>
      </c>
      <c r="F1" s="146" t="s">
        <v>102</v>
      </c>
      <c r="G1" s="146"/>
      <c r="H1" s="146"/>
      <c r="I1" s="155" t="s">
        <v>111</v>
      </c>
      <c r="J1" s="155"/>
      <c r="K1" s="155"/>
      <c r="L1" s="155"/>
      <c r="M1" s="155"/>
      <c r="N1" s="155"/>
      <c r="O1" s="155"/>
      <c r="P1" s="155"/>
      <c r="Q1" s="155"/>
      <c r="R1" s="161"/>
    </row>
    <row r="2" spans="1:22">
      <c r="A2" s="233"/>
      <c r="B2" s="234"/>
      <c r="C2" s="234"/>
      <c r="D2" s="234"/>
      <c r="E2" s="147"/>
      <c r="F2" s="147"/>
      <c r="G2" s="147"/>
      <c r="H2" s="147"/>
      <c r="I2" s="156"/>
      <c r="J2" s="156"/>
      <c r="K2" s="156"/>
      <c r="L2" s="156"/>
      <c r="M2" s="156"/>
      <c r="N2" s="156"/>
      <c r="O2" s="156"/>
      <c r="P2" s="156"/>
      <c r="Q2" s="156"/>
      <c r="R2" s="162"/>
      <c r="S2" s="128"/>
      <c r="T2" s="128"/>
    </row>
    <row r="3" spans="1:22">
      <c r="A3" s="233"/>
      <c r="B3" s="234"/>
      <c r="C3" s="234"/>
      <c r="D3" s="234"/>
      <c r="E3" s="147"/>
      <c r="F3" s="147"/>
      <c r="G3" s="147"/>
      <c r="H3" s="147"/>
      <c r="I3" s="156"/>
      <c r="J3" s="156"/>
      <c r="K3" s="156"/>
      <c r="L3" s="156"/>
      <c r="M3" s="156"/>
      <c r="N3" s="156"/>
      <c r="O3" s="156"/>
      <c r="P3" s="156"/>
      <c r="Q3" s="156"/>
      <c r="R3" s="162"/>
      <c r="S3" s="128"/>
      <c r="T3" s="128"/>
    </row>
    <row r="4" spans="1:22">
      <c r="A4" s="233"/>
      <c r="B4" s="234"/>
      <c r="C4" s="234"/>
      <c r="D4" s="234"/>
      <c r="E4" t="s">
        <v>103</v>
      </c>
      <c r="F4" s="188">
        <v>1</v>
      </c>
      <c r="G4" s="188"/>
      <c r="H4" s="188"/>
      <c r="I4" s="156"/>
      <c r="J4" s="156"/>
      <c r="K4" s="156"/>
      <c r="L4" s="156"/>
      <c r="M4" s="156"/>
      <c r="N4" s="156"/>
      <c r="O4" s="156"/>
      <c r="P4" s="156"/>
      <c r="Q4" s="156"/>
      <c r="R4" s="162"/>
      <c r="S4" s="128"/>
      <c r="T4" s="128"/>
    </row>
    <row r="5" spans="1:22">
      <c r="A5" s="233"/>
      <c r="B5" s="234"/>
      <c r="C5" s="234"/>
      <c r="D5" s="234"/>
      <c r="E5" t="s">
        <v>104</v>
      </c>
      <c r="F5" s="188">
        <v>0.8</v>
      </c>
      <c r="G5" s="188"/>
      <c r="H5" s="188"/>
      <c r="I5" s="156"/>
      <c r="J5" s="156"/>
      <c r="K5" s="156"/>
      <c r="L5" s="156"/>
      <c r="M5" s="156"/>
      <c r="N5" s="156"/>
      <c r="O5" s="156"/>
      <c r="P5" s="156"/>
      <c r="Q5" s="156"/>
      <c r="R5" s="162"/>
      <c r="S5" s="128"/>
      <c r="T5" s="128"/>
    </row>
    <row r="6" spans="1:22" ht="15.75" thickBot="1">
      <c r="A6" s="235"/>
      <c r="B6" s="236"/>
      <c r="C6" s="236"/>
      <c r="D6" s="236"/>
      <c r="E6" t="s">
        <v>105</v>
      </c>
      <c r="F6" s="182">
        <v>0.6</v>
      </c>
      <c r="G6" s="182"/>
      <c r="H6" s="182"/>
      <c r="I6" s="157"/>
      <c r="J6" s="157"/>
      <c r="K6" s="157"/>
      <c r="L6" s="157"/>
      <c r="M6" s="157"/>
      <c r="N6" s="157"/>
      <c r="O6" s="157"/>
      <c r="P6" s="157"/>
      <c r="Q6" s="157"/>
      <c r="R6" s="163"/>
      <c r="S6" s="128"/>
      <c r="T6" s="128"/>
    </row>
    <row r="7" spans="1:22" ht="14.45" customHeight="1">
      <c r="A7" s="219" t="s">
        <v>82</v>
      </c>
      <c r="B7" s="165"/>
      <c r="C7" s="166"/>
      <c r="D7" s="220" t="s">
        <v>84</v>
      </c>
      <c r="E7" s="173" t="s">
        <v>123</v>
      </c>
      <c r="F7" s="208" t="s">
        <v>106</v>
      </c>
      <c r="G7" s="208"/>
      <c r="H7" s="209"/>
      <c r="I7" s="177" t="s">
        <v>0</v>
      </c>
      <c r="J7" s="239" t="s">
        <v>99</v>
      </c>
      <c r="K7" s="240"/>
      <c r="L7" s="240"/>
      <c r="M7" s="240"/>
      <c r="N7" s="240"/>
      <c r="O7" s="240"/>
      <c r="P7" s="240"/>
      <c r="Q7" s="240"/>
      <c r="R7" s="241"/>
      <c r="S7" s="128"/>
      <c r="T7" s="128"/>
    </row>
    <row r="8" spans="1:22" ht="21" customHeight="1">
      <c r="A8" s="167"/>
      <c r="B8" s="168"/>
      <c r="C8" s="169"/>
      <c r="D8" s="202"/>
      <c r="E8" s="174"/>
      <c r="F8" s="204" t="s">
        <v>107</v>
      </c>
      <c r="G8" s="204" t="s">
        <v>108</v>
      </c>
      <c r="H8" s="206" t="s">
        <v>109</v>
      </c>
      <c r="I8" s="180"/>
      <c r="J8" s="242" t="s">
        <v>100</v>
      </c>
      <c r="K8" s="243"/>
      <c r="L8" s="243"/>
      <c r="M8" s="243"/>
      <c r="N8" s="243"/>
      <c r="O8" s="243"/>
      <c r="P8" s="243"/>
      <c r="Q8" s="243"/>
      <c r="R8" s="244"/>
      <c r="S8" s="128"/>
      <c r="T8" s="128"/>
    </row>
    <row r="9" spans="1:22" ht="35.25" customHeight="1" thickBot="1">
      <c r="A9" s="170"/>
      <c r="B9" s="171"/>
      <c r="C9" s="172"/>
      <c r="D9" s="203"/>
      <c r="E9" s="127"/>
      <c r="F9" s="205"/>
      <c r="G9" s="205"/>
      <c r="H9" s="207"/>
      <c r="I9" s="181"/>
      <c r="J9" s="18">
        <v>4</v>
      </c>
      <c r="K9" s="18">
        <v>6</v>
      </c>
      <c r="L9" s="18">
        <v>8</v>
      </c>
      <c r="M9" s="18">
        <v>10</v>
      </c>
      <c r="N9" s="18">
        <v>12</v>
      </c>
      <c r="O9" s="18">
        <v>14</v>
      </c>
      <c r="P9" s="18">
        <v>16</v>
      </c>
      <c r="Q9" s="18">
        <v>18</v>
      </c>
      <c r="R9" s="46">
        <v>20</v>
      </c>
    </row>
    <row r="10" spans="1:22">
      <c r="A10" s="195" t="s">
        <v>1</v>
      </c>
      <c r="B10" s="189" t="s">
        <v>2</v>
      </c>
      <c r="C10" s="3" t="s">
        <v>3</v>
      </c>
      <c r="D10" s="59" t="s">
        <v>121</v>
      </c>
      <c r="E10" s="3" t="s">
        <v>4</v>
      </c>
      <c r="F10" s="4" t="s">
        <v>5</v>
      </c>
      <c r="G10" s="4" t="s">
        <v>5</v>
      </c>
      <c r="H10" s="5" t="s">
        <v>5</v>
      </c>
      <c r="I10" s="19">
        <v>112</v>
      </c>
      <c r="J10" s="20">
        <v>4.1000000000000002E-2</v>
      </c>
      <c r="K10" s="20">
        <v>5.8000000000000003E-2</v>
      </c>
      <c r="L10" s="20">
        <v>7.4999999999999997E-2</v>
      </c>
      <c r="M10" s="20">
        <v>9.0999999999999998E-2</v>
      </c>
      <c r="N10" s="20">
        <v>0.105</v>
      </c>
      <c r="O10" s="21">
        <f t="shared" ref="O10:O33" si="0">(N10+P10)/2</f>
        <v>0.11849999999999999</v>
      </c>
      <c r="P10" s="20">
        <v>0.13200000000000001</v>
      </c>
      <c r="Q10" s="21">
        <f t="shared" ref="Q10:Q33" si="1">(P10+R10)/2</f>
        <v>0.14250000000000002</v>
      </c>
      <c r="R10" s="47">
        <v>0.153</v>
      </c>
      <c r="V10" s="238"/>
    </row>
    <row r="11" spans="1:22">
      <c r="A11" s="196"/>
      <c r="B11" s="190"/>
      <c r="C11" s="7" t="s">
        <v>6</v>
      </c>
      <c r="D11" s="7" t="s">
        <v>121</v>
      </c>
      <c r="E11" s="7" t="s">
        <v>7</v>
      </c>
      <c r="F11" s="8" t="s">
        <v>5</v>
      </c>
      <c r="G11" s="8" t="s">
        <v>5</v>
      </c>
      <c r="H11" s="9" t="s">
        <v>5</v>
      </c>
      <c r="I11" s="22">
        <v>92</v>
      </c>
      <c r="J11" s="23">
        <v>3.7999999999999999E-2</v>
      </c>
      <c r="K11" s="23">
        <v>5.3999999999999999E-2</v>
      </c>
      <c r="L11" s="23">
        <v>7.0000000000000007E-2</v>
      </c>
      <c r="M11" s="23">
        <v>8.5000000000000006E-2</v>
      </c>
      <c r="N11" s="23">
        <v>9.8000000000000004E-2</v>
      </c>
      <c r="O11" s="24">
        <f t="shared" si="0"/>
        <v>0.1105</v>
      </c>
      <c r="P11" s="23">
        <v>0.123</v>
      </c>
      <c r="Q11" s="24">
        <f t="shared" si="1"/>
        <v>0.13300000000000001</v>
      </c>
      <c r="R11" s="48">
        <v>0.14299999999999999</v>
      </c>
      <c r="V11" s="238"/>
    </row>
    <row r="12" spans="1:22">
      <c r="A12" s="196"/>
      <c r="B12" s="190" t="s">
        <v>8</v>
      </c>
      <c r="C12" s="7" t="s">
        <v>9</v>
      </c>
      <c r="D12" s="7" t="s">
        <v>122</v>
      </c>
      <c r="E12" s="7" t="s">
        <v>10</v>
      </c>
      <c r="F12" s="8" t="s">
        <v>5</v>
      </c>
      <c r="G12" s="8" t="s">
        <v>5</v>
      </c>
      <c r="H12" s="9" t="s">
        <v>5</v>
      </c>
      <c r="I12" s="22">
        <v>100</v>
      </c>
      <c r="J12" s="23">
        <v>4.1000000000000002E-2</v>
      </c>
      <c r="K12" s="23">
        <v>5.8000000000000003E-2</v>
      </c>
      <c r="L12" s="23">
        <v>7.4999999999999997E-2</v>
      </c>
      <c r="M12" s="23">
        <v>9.0999999999999998E-2</v>
      </c>
      <c r="N12" s="23">
        <v>0.105</v>
      </c>
      <c r="O12" s="24">
        <f t="shared" si="0"/>
        <v>0.11849999999999999</v>
      </c>
      <c r="P12" s="23">
        <v>0.13200000000000001</v>
      </c>
      <c r="Q12" s="24">
        <f t="shared" si="1"/>
        <v>0.14250000000000002</v>
      </c>
      <c r="R12" s="48">
        <v>0.153</v>
      </c>
    </row>
    <row r="13" spans="1:22">
      <c r="A13" s="196"/>
      <c r="B13" s="190"/>
      <c r="C13" s="7" t="s">
        <v>11</v>
      </c>
      <c r="D13" s="7" t="s">
        <v>122</v>
      </c>
      <c r="E13" s="7" t="s">
        <v>12</v>
      </c>
      <c r="F13" s="8" t="s">
        <v>5</v>
      </c>
      <c r="G13" s="7"/>
      <c r="H13" s="9" t="s">
        <v>5</v>
      </c>
      <c r="I13" s="22">
        <v>72</v>
      </c>
      <c r="J13" s="23">
        <v>3.4000000000000002E-2</v>
      </c>
      <c r="K13" s="23">
        <v>4.8000000000000001E-2</v>
      </c>
      <c r="L13" s="23">
        <v>6.2E-2</v>
      </c>
      <c r="M13" s="23">
        <v>7.4999999999999997E-2</v>
      </c>
      <c r="N13" s="23">
        <v>8.7999999999999995E-2</v>
      </c>
      <c r="O13" s="24">
        <f t="shared" si="0"/>
        <v>9.9000000000000005E-2</v>
      </c>
      <c r="P13" s="23">
        <v>0.11</v>
      </c>
      <c r="Q13" s="24">
        <f t="shared" si="1"/>
        <v>0.11849999999999999</v>
      </c>
      <c r="R13" s="48">
        <v>0.127</v>
      </c>
    </row>
    <row r="14" spans="1:22">
      <c r="A14" s="196"/>
      <c r="B14" s="190" t="s">
        <v>13</v>
      </c>
      <c r="C14" s="7" t="s">
        <v>14</v>
      </c>
      <c r="D14" s="7" t="s">
        <v>112</v>
      </c>
      <c r="E14" s="7" t="s">
        <v>10</v>
      </c>
      <c r="F14" s="8" t="s">
        <v>5</v>
      </c>
      <c r="G14" s="8" t="s">
        <v>5</v>
      </c>
      <c r="H14" s="9" t="s">
        <v>5</v>
      </c>
      <c r="I14" s="22">
        <v>64</v>
      </c>
      <c r="J14" s="23">
        <v>3.9E-2</v>
      </c>
      <c r="K14" s="23">
        <v>5.5E-2</v>
      </c>
      <c r="L14" s="23">
        <v>7.0999999999999994E-2</v>
      </c>
      <c r="M14" s="23">
        <v>8.5999999999999993E-2</v>
      </c>
      <c r="N14" s="23">
        <v>0.1</v>
      </c>
      <c r="O14" s="24">
        <f t="shared" si="0"/>
        <v>0.1125</v>
      </c>
      <c r="P14" s="23">
        <v>0.125</v>
      </c>
      <c r="Q14" s="24">
        <f t="shared" si="1"/>
        <v>0.13500000000000001</v>
      </c>
      <c r="R14" s="48">
        <v>0.14499999999999999</v>
      </c>
    </row>
    <row r="15" spans="1:22">
      <c r="A15" s="196"/>
      <c r="B15" s="190"/>
      <c r="C15" s="7" t="s">
        <v>15</v>
      </c>
      <c r="D15" s="7" t="s">
        <v>112</v>
      </c>
      <c r="E15" s="7" t="s">
        <v>16</v>
      </c>
      <c r="F15" s="8" t="s">
        <v>5</v>
      </c>
      <c r="G15" s="7"/>
      <c r="H15" s="9" t="s">
        <v>5</v>
      </c>
      <c r="I15" s="22">
        <v>56</v>
      </c>
      <c r="J15" s="23">
        <v>3.5000000000000003E-2</v>
      </c>
      <c r="K15" s="23">
        <v>0.05</v>
      </c>
      <c r="L15" s="23">
        <v>6.5000000000000002E-2</v>
      </c>
      <c r="M15" s="23">
        <v>7.8E-2</v>
      </c>
      <c r="N15" s="23">
        <v>9.0999999999999998E-2</v>
      </c>
      <c r="O15" s="24">
        <f t="shared" si="0"/>
        <v>0.10250000000000001</v>
      </c>
      <c r="P15" s="23">
        <v>0.114</v>
      </c>
      <c r="Q15" s="24">
        <f t="shared" si="1"/>
        <v>0.1235</v>
      </c>
      <c r="R15" s="48">
        <v>0.13300000000000001</v>
      </c>
    </row>
    <row r="16" spans="1:22">
      <c r="A16" s="196"/>
      <c r="B16" s="6" t="s">
        <v>17</v>
      </c>
      <c r="C16" s="7" t="s">
        <v>18</v>
      </c>
      <c r="D16" s="7" t="s">
        <v>113</v>
      </c>
      <c r="E16" s="7"/>
      <c r="F16" s="8" t="s">
        <v>5</v>
      </c>
      <c r="G16" s="7"/>
      <c r="H16" s="9" t="s">
        <v>5</v>
      </c>
      <c r="I16" s="22">
        <v>44</v>
      </c>
      <c r="J16" s="23">
        <v>2.7E-2</v>
      </c>
      <c r="K16" s="23">
        <v>3.9E-2</v>
      </c>
      <c r="L16" s="23">
        <v>0.05</v>
      </c>
      <c r="M16" s="23">
        <v>0.06</v>
      </c>
      <c r="N16" s="23">
        <v>7.0000000000000007E-2</v>
      </c>
      <c r="O16" s="24">
        <f t="shared" si="0"/>
        <v>7.9000000000000001E-2</v>
      </c>
      <c r="P16" s="23">
        <v>8.7999999999999995E-2</v>
      </c>
      <c r="Q16" s="24">
        <f t="shared" si="1"/>
        <v>9.5000000000000001E-2</v>
      </c>
      <c r="R16" s="48">
        <v>0.10199999999999999</v>
      </c>
    </row>
    <row r="17" spans="1:21">
      <c r="A17" s="196"/>
      <c r="B17" s="6" t="s">
        <v>19</v>
      </c>
      <c r="C17" s="7" t="s">
        <v>20</v>
      </c>
      <c r="D17" s="7" t="s">
        <v>114</v>
      </c>
      <c r="E17" s="7"/>
      <c r="F17" s="7"/>
      <c r="G17" s="7"/>
      <c r="H17" s="10"/>
      <c r="I17" s="22">
        <v>68</v>
      </c>
      <c r="J17" s="23">
        <v>3.9E-2</v>
      </c>
      <c r="K17" s="23">
        <v>5.6000000000000001E-2</v>
      </c>
      <c r="L17" s="23">
        <v>7.1999999999999995E-2</v>
      </c>
      <c r="M17" s="23">
        <v>8.7999999999999995E-2</v>
      </c>
      <c r="N17" s="23">
        <v>0.10199999999999999</v>
      </c>
      <c r="O17" s="24">
        <f t="shared" si="0"/>
        <v>0.11499999999999999</v>
      </c>
      <c r="P17" s="23">
        <v>0.128</v>
      </c>
      <c r="Q17" s="24">
        <f t="shared" si="1"/>
        <v>0.13800000000000001</v>
      </c>
      <c r="R17" s="48">
        <v>0.14799999999999999</v>
      </c>
    </row>
    <row r="18" spans="1:21" ht="15.75" thickBot="1">
      <c r="A18" s="197"/>
      <c r="B18" s="11" t="s">
        <v>21</v>
      </c>
      <c r="C18" s="12" t="s">
        <v>22</v>
      </c>
      <c r="D18" s="12" t="s">
        <v>113</v>
      </c>
      <c r="E18" s="12"/>
      <c r="F18" s="12"/>
      <c r="G18" s="12"/>
      <c r="H18" s="13" t="s">
        <v>5</v>
      </c>
      <c r="I18" s="25">
        <v>44</v>
      </c>
      <c r="J18" s="26">
        <v>1.9E-2</v>
      </c>
      <c r="K18" s="26">
        <v>2.7E-2</v>
      </c>
      <c r="L18" s="26">
        <v>3.5000000000000003E-2</v>
      </c>
      <c r="M18" s="26">
        <v>4.2000000000000003E-2</v>
      </c>
      <c r="N18" s="26">
        <v>4.9000000000000002E-2</v>
      </c>
      <c r="O18" s="27">
        <f t="shared" si="0"/>
        <v>5.5500000000000001E-2</v>
      </c>
      <c r="P18" s="26">
        <v>6.2E-2</v>
      </c>
      <c r="Q18" s="27">
        <f t="shared" si="1"/>
        <v>6.6500000000000004E-2</v>
      </c>
      <c r="R18" s="49">
        <v>7.0999999999999994E-2</v>
      </c>
    </row>
    <row r="19" spans="1:21">
      <c r="A19" s="198" t="s">
        <v>23</v>
      </c>
      <c r="B19" s="191" t="s">
        <v>24</v>
      </c>
      <c r="C19" s="3" t="s">
        <v>25</v>
      </c>
      <c r="D19" s="59" t="s">
        <v>115</v>
      </c>
      <c r="E19" s="3" t="s">
        <v>4</v>
      </c>
      <c r="F19" s="4" t="s">
        <v>5</v>
      </c>
      <c r="G19" s="3"/>
      <c r="H19" s="5" t="s">
        <v>5</v>
      </c>
      <c r="I19" s="28">
        <v>32</v>
      </c>
      <c r="J19" s="29">
        <v>2.4E-2</v>
      </c>
      <c r="K19" s="29">
        <v>3.4000000000000002E-2</v>
      </c>
      <c r="L19" s="29">
        <v>4.3999999999999997E-2</v>
      </c>
      <c r="M19" s="29">
        <v>5.2999999999999999E-2</v>
      </c>
      <c r="N19" s="29">
        <v>6.2E-2</v>
      </c>
      <c r="O19" s="29">
        <f t="shared" si="0"/>
        <v>6.9500000000000006E-2</v>
      </c>
      <c r="P19" s="29">
        <v>7.6999999999999999E-2</v>
      </c>
      <c r="Q19" s="29">
        <f t="shared" si="1"/>
        <v>8.299999999999999E-2</v>
      </c>
      <c r="R19" s="50">
        <v>8.8999999999999996E-2</v>
      </c>
    </row>
    <row r="20" spans="1:21">
      <c r="A20" s="199"/>
      <c r="B20" s="192"/>
      <c r="C20" s="7" t="s">
        <v>26</v>
      </c>
      <c r="D20" s="7" t="s">
        <v>116</v>
      </c>
      <c r="E20" s="7" t="s">
        <v>27</v>
      </c>
      <c r="F20" s="7"/>
      <c r="G20" s="7"/>
      <c r="H20" s="9" t="s">
        <v>5</v>
      </c>
      <c r="I20" s="30">
        <v>28</v>
      </c>
      <c r="J20" s="31">
        <v>0.02</v>
      </c>
      <c r="K20" s="31">
        <v>2.8000000000000001E-2</v>
      </c>
      <c r="L20" s="31">
        <v>3.5999999999999997E-2</v>
      </c>
      <c r="M20" s="31">
        <v>4.3999999999999997E-2</v>
      </c>
      <c r="N20" s="31">
        <v>5.0999999999999997E-2</v>
      </c>
      <c r="O20" s="31">
        <f t="shared" si="0"/>
        <v>5.7499999999999996E-2</v>
      </c>
      <c r="P20" s="31">
        <v>6.4000000000000001E-2</v>
      </c>
      <c r="Q20" s="31">
        <f t="shared" si="1"/>
        <v>6.9000000000000006E-2</v>
      </c>
      <c r="R20" s="51">
        <v>7.3999999999999996E-2</v>
      </c>
    </row>
    <row r="21" spans="1:21">
      <c r="A21" s="199"/>
      <c r="B21" s="14" t="s">
        <v>28</v>
      </c>
      <c r="C21" s="7" t="s">
        <v>29</v>
      </c>
      <c r="D21" s="7" t="s">
        <v>117</v>
      </c>
      <c r="E21" s="7" t="s">
        <v>4</v>
      </c>
      <c r="F21" s="8" t="s">
        <v>5</v>
      </c>
      <c r="G21" s="7"/>
      <c r="H21" s="9" t="s">
        <v>5</v>
      </c>
      <c r="I21" s="30">
        <v>32</v>
      </c>
      <c r="J21" s="31">
        <v>2.5999999999999999E-2</v>
      </c>
      <c r="K21" s="31">
        <v>3.6999999999999998E-2</v>
      </c>
      <c r="L21" s="31">
        <v>4.7E-2</v>
      </c>
      <c r="M21" s="31">
        <v>5.7000000000000002E-2</v>
      </c>
      <c r="N21" s="31">
        <v>6.7000000000000004E-2</v>
      </c>
      <c r="O21" s="31">
        <f t="shared" si="0"/>
        <v>7.5500000000000012E-2</v>
      </c>
      <c r="P21" s="31">
        <v>8.4000000000000005E-2</v>
      </c>
      <c r="Q21" s="31">
        <f t="shared" si="1"/>
        <v>9.0499999999999997E-2</v>
      </c>
      <c r="R21" s="51">
        <v>9.7000000000000003E-2</v>
      </c>
    </row>
    <row r="22" spans="1:21" ht="15.75" thickBot="1">
      <c r="A22" s="200"/>
      <c r="B22" s="15" t="s">
        <v>30</v>
      </c>
      <c r="C22" s="12" t="s">
        <v>31</v>
      </c>
      <c r="D22" s="12" t="s">
        <v>116</v>
      </c>
      <c r="E22" s="12" t="s">
        <v>27</v>
      </c>
      <c r="F22" s="12"/>
      <c r="G22" s="12"/>
      <c r="H22" s="13" t="s">
        <v>5</v>
      </c>
      <c r="I22" s="32">
        <v>32</v>
      </c>
      <c r="J22" s="33">
        <v>0.02</v>
      </c>
      <c r="K22" s="33">
        <v>2.9000000000000001E-2</v>
      </c>
      <c r="L22" s="33">
        <v>3.6999999999999998E-2</v>
      </c>
      <c r="M22" s="33">
        <v>4.4999999999999998E-2</v>
      </c>
      <c r="N22" s="33">
        <v>5.2999999999999999E-2</v>
      </c>
      <c r="O22" s="33">
        <f t="shared" si="0"/>
        <v>5.9499999999999997E-2</v>
      </c>
      <c r="P22" s="33">
        <v>6.6000000000000003E-2</v>
      </c>
      <c r="Q22" s="33">
        <f t="shared" si="1"/>
        <v>7.1000000000000008E-2</v>
      </c>
      <c r="R22" s="52">
        <v>7.5999999999999998E-2</v>
      </c>
    </row>
    <row r="23" spans="1:21">
      <c r="A23" s="185" t="s">
        <v>32</v>
      </c>
      <c r="B23" s="16" t="s">
        <v>33</v>
      </c>
      <c r="C23" s="3" t="s">
        <v>34</v>
      </c>
      <c r="D23" s="59" t="s">
        <v>118</v>
      </c>
      <c r="E23" s="3" t="s">
        <v>35</v>
      </c>
      <c r="F23" s="4" t="s">
        <v>5</v>
      </c>
      <c r="G23" s="4" t="s">
        <v>5</v>
      </c>
      <c r="H23" s="5" t="s">
        <v>5</v>
      </c>
      <c r="I23" s="34">
        <v>120</v>
      </c>
      <c r="J23" s="35">
        <v>6.8000000000000005E-2</v>
      </c>
      <c r="K23" s="35">
        <v>9.7000000000000003E-2</v>
      </c>
      <c r="L23" s="35">
        <v>0.124</v>
      </c>
      <c r="M23" s="35">
        <v>0.151</v>
      </c>
      <c r="N23" s="35">
        <v>0.17599999999999999</v>
      </c>
      <c r="O23" s="35">
        <f t="shared" si="0"/>
        <v>0.19800000000000001</v>
      </c>
      <c r="P23" s="35">
        <v>0.22</v>
      </c>
      <c r="Q23" s="35">
        <f t="shared" si="1"/>
        <v>0.23749999999999999</v>
      </c>
      <c r="R23" s="53">
        <v>0.255</v>
      </c>
    </row>
    <row r="24" spans="1:21">
      <c r="A24" s="186"/>
      <c r="B24" s="193" t="s">
        <v>36</v>
      </c>
      <c r="C24" s="7" t="s">
        <v>37</v>
      </c>
      <c r="D24" s="7" t="s">
        <v>119</v>
      </c>
      <c r="E24" s="7" t="s">
        <v>38</v>
      </c>
      <c r="F24" s="8" t="s">
        <v>5</v>
      </c>
      <c r="G24" s="8" t="s">
        <v>5</v>
      </c>
      <c r="H24" s="9" t="s">
        <v>5</v>
      </c>
      <c r="I24" s="36">
        <v>112</v>
      </c>
      <c r="J24" s="37">
        <v>5.8000000000000003E-2</v>
      </c>
      <c r="K24" s="37">
        <v>8.2000000000000003E-2</v>
      </c>
      <c r="L24" s="37">
        <v>0.106</v>
      </c>
      <c r="M24" s="37">
        <v>0.128</v>
      </c>
      <c r="N24" s="37">
        <v>0.14899999999999999</v>
      </c>
      <c r="O24" s="37">
        <f t="shared" si="0"/>
        <v>0.16799999999999998</v>
      </c>
      <c r="P24" s="37">
        <v>0.187</v>
      </c>
      <c r="Q24" s="37">
        <f t="shared" si="1"/>
        <v>0.20200000000000001</v>
      </c>
      <c r="R24" s="54">
        <v>0.217</v>
      </c>
    </row>
    <row r="25" spans="1:21">
      <c r="A25" s="186"/>
      <c r="B25" s="193"/>
      <c r="C25" s="7" t="s">
        <v>39</v>
      </c>
      <c r="D25" s="7" t="s">
        <v>119</v>
      </c>
      <c r="E25" s="7" t="s">
        <v>40</v>
      </c>
      <c r="F25" s="8" t="s">
        <v>5</v>
      </c>
      <c r="G25" s="8" t="s">
        <v>5</v>
      </c>
      <c r="H25" s="9" t="s">
        <v>5</v>
      </c>
      <c r="I25" s="36">
        <v>92</v>
      </c>
      <c r="J25" s="37">
        <v>4.8000000000000001E-2</v>
      </c>
      <c r="K25" s="37">
        <v>6.8000000000000005E-2</v>
      </c>
      <c r="L25" s="37">
        <v>8.6999999999999994E-2</v>
      </c>
      <c r="M25" s="37">
        <v>0.106</v>
      </c>
      <c r="N25" s="37">
        <v>0.123</v>
      </c>
      <c r="O25" s="37">
        <f t="shared" si="0"/>
        <v>0.13850000000000001</v>
      </c>
      <c r="P25" s="37">
        <v>0.154</v>
      </c>
      <c r="Q25" s="37">
        <f t="shared" si="1"/>
        <v>0.16599999999999998</v>
      </c>
      <c r="R25" s="54">
        <v>0.17799999999999999</v>
      </c>
      <c r="S25" s="131"/>
      <c r="T25" s="128"/>
      <c r="U25" s="128"/>
    </row>
    <row r="26" spans="1:21" ht="15.75" thickBot="1">
      <c r="A26" s="187"/>
      <c r="B26" s="194"/>
      <c r="C26" s="12" t="s">
        <v>41</v>
      </c>
      <c r="D26" s="7" t="s">
        <v>119</v>
      </c>
      <c r="E26" s="12" t="s">
        <v>42</v>
      </c>
      <c r="F26" s="17" t="s">
        <v>5</v>
      </c>
      <c r="G26" s="17" t="s">
        <v>5</v>
      </c>
      <c r="H26" s="13" t="s">
        <v>5</v>
      </c>
      <c r="I26" s="36">
        <v>52</v>
      </c>
      <c r="J26" s="39">
        <v>2.7E-2</v>
      </c>
      <c r="K26" s="39">
        <v>3.9E-2</v>
      </c>
      <c r="L26" s="39">
        <v>0.05</v>
      </c>
      <c r="M26" s="39">
        <v>0.06</v>
      </c>
      <c r="N26" s="39">
        <v>7.0000000000000007E-2</v>
      </c>
      <c r="O26" s="39">
        <f t="shared" si="0"/>
        <v>7.9000000000000001E-2</v>
      </c>
      <c r="P26" s="39">
        <v>8.7999999999999995E-2</v>
      </c>
      <c r="Q26" s="39">
        <f t="shared" si="1"/>
        <v>9.5000000000000001E-2</v>
      </c>
      <c r="R26" s="55">
        <v>0.10199999999999999</v>
      </c>
      <c r="S26" s="131"/>
      <c r="T26" s="128"/>
      <c r="U26" s="128"/>
    </row>
    <row r="27" spans="1:21">
      <c r="A27" s="227" t="s">
        <v>71</v>
      </c>
      <c r="B27" s="230" t="s">
        <v>72</v>
      </c>
      <c r="C27" s="3" t="s">
        <v>73</v>
      </c>
      <c r="D27" s="59" t="s">
        <v>130</v>
      </c>
      <c r="E27" s="3"/>
      <c r="F27" s="4" t="s">
        <v>5</v>
      </c>
      <c r="G27" s="4" t="s">
        <v>5</v>
      </c>
      <c r="H27" s="5" t="s">
        <v>5</v>
      </c>
      <c r="I27" s="40">
        <v>270</v>
      </c>
      <c r="J27" s="41">
        <v>6.8000000000000005E-2</v>
      </c>
      <c r="K27" s="41">
        <v>9.7000000000000003E-2</v>
      </c>
      <c r="L27" s="41">
        <v>0.124</v>
      </c>
      <c r="M27" s="41">
        <v>0.151</v>
      </c>
      <c r="N27" s="41">
        <v>0.17599999999999999</v>
      </c>
      <c r="O27" s="41">
        <f t="shared" si="0"/>
        <v>0.19800000000000001</v>
      </c>
      <c r="P27" s="41">
        <v>0.22</v>
      </c>
      <c r="Q27" s="41">
        <f t="shared" si="1"/>
        <v>0.23749999999999999</v>
      </c>
      <c r="R27" s="56">
        <v>0.255</v>
      </c>
      <c r="S27" s="131"/>
      <c r="T27" s="128"/>
      <c r="U27" s="128"/>
    </row>
    <row r="28" spans="1:21">
      <c r="A28" s="228"/>
      <c r="B28" s="222"/>
      <c r="C28" s="7" t="s">
        <v>74</v>
      </c>
      <c r="D28" s="7" t="s">
        <v>131</v>
      </c>
      <c r="E28" s="7"/>
      <c r="F28" s="8" t="s">
        <v>5</v>
      </c>
      <c r="G28" s="8" t="s">
        <v>5</v>
      </c>
      <c r="H28" s="9" t="s">
        <v>5</v>
      </c>
      <c r="I28" s="42">
        <v>200</v>
      </c>
      <c r="J28" s="43">
        <v>7.0999999999999994E-2</v>
      </c>
      <c r="K28" s="43">
        <v>0.10199999999999999</v>
      </c>
      <c r="L28" s="43">
        <v>0.13100000000000001</v>
      </c>
      <c r="M28" s="43">
        <v>0.158</v>
      </c>
      <c r="N28" s="43">
        <v>0.185</v>
      </c>
      <c r="O28" s="43">
        <f t="shared" si="0"/>
        <v>0.20800000000000002</v>
      </c>
      <c r="P28" s="43">
        <v>0.23100000000000001</v>
      </c>
      <c r="Q28" s="43">
        <f t="shared" si="1"/>
        <v>0.2495</v>
      </c>
      <c r="R28" s="57">
        <v>0.26800000000000002</v>
      </c>
      <c r="S28" s="131"/>
      <c r="T28" s="128"/>
      <c r="U28" s="128"/>
    </row>
    <row r="29" spans="1:21">
      <c r="A29" s="228"/>
      <c r="B29" s="222"/>
      <c r="C29" s="7" t="s">
        <v>75</v>
      </c>
      <c r="D29" s="7" t="s">
        <v>132</v>
      </c>
      <c r="E29" s="7"/>
      <c r="F29" s="8" t="s">
        <v>5</v>
      </c>
      <c r="G29" s="8" t="s">
        <v>5</v>
      </c>
      <c r="H29" s="9" t="s">
        <v>5</v>
      </c>
      <c r="I29" s="42">
        <v>190</v>
      </c>
      <c r="J29" s="43">
        <v>7.4999999999999997E-2</v>
      </c>
      <c r="K29" s="43">
        <v>0.106</v>
      </c>
      <c r="L29" s="43">
        <v>0.13700000000000001</v>
      </c>
      <c r="M29" s="43">
        <v>0.16600000000000001</v>
      </c>
      <c r="N29" s="43">
        <v>0.193</v>
      </c>
      <c r="O29" s="43">
        <f t="shared" si="0"/>
        <v>0.2175</v>
      </c>
      <c r="P29" s="43">
        <v>0.24199999999999999</v>
      </c>
      <c r="Q29" s="43">
        <f t="shared" si="1"/>
        <v>0.26100000000000001</v>
      </c>
      <c r="R29" s="57">
        <v>0.28000000000000003</v>
      </c>
      <c r="S29" s="131"/>
      <c r="T29" s="128"/>
      <c r="U29" s="128"/>
    </row>
    <row r="30" spans="1:21">
      <c r="A30" s="228"/>
      <c r="B30" s="222"/>
      <c r="C30" s="7" t="s">
        <v>76</v>
      </c>
      <c r="D30" s="7" t="s">
        <v>133</v>
      </c>
      <c r="E30" s="7"/>
      <c r="F30" s="8" t="s">
        <v>5</v>
      </c>
      <c r="G30" s="8" t="s">
        <v>5</v>
      </c>
      <c r="H30" s="9" t="s">
        <v>5</v>
      </c>
      <c r="I30" s="42">
        <v>140</v>
      </c>
      <c r="J30" s="43">
        <v>8.2000000000000003E-2</v>
      </c>
      <c r="K30" s="43">
        <v>0.11600000000000001</v>
      </c>
      <c r="L30" s="43">
        <v>0.14899999999999999</v>
      </c>
      <c r="M30" s="43">
        <v>0.18099999999999999</v>
      </c>
      <c r="N30" s="43">
        <v>0.21099999999999999</v>
      </c>
      <c r="O30" s="43">
        <f t="shared" si="0"/>
        <v>0.23749999999999999</v>
      </c>
      <c r="P30" s="43">
        <v>0.26400000000000001</v>
      </c>
      <c r="Q30" s="43">
        <f t="shared" si="1"/>
        <v>0.28500000000000003</v>
      </c>
      <c r="R30" s="57">
        <v>0.30599999999999999</v>
      </c>
      <c r="S30" s="131"/>
      <c r="T30" s="128"/>
      <c r="U30" s="128"/>
    </row>
    <row r="31" spans="1:21">
      <c r="A31" s="228"/>
      <c r="B31" s="222" t="s">
        <v>77</v>
      </c>
      <c r="C31" s="7" t="s">
        <v>78</v>
      </c>
      <c r="D31" s="7" t="s">
        <v>134</v>
      </c>
      <c r="E31" s="7" t="s">
        <v>35</v>
      </c>
      <c r="F31" s="8" t="s">
        <v>5</v>
      </c>
      <c r="G31" s="8" t="s">
        <v>5</v>
      </c>
      <c r="H31" s="9" t="s">
        <v>5</v>
      </c>
      <c r="I31" s="42">
        <v>140</v>
      </c>
      <c r="J31" s="43">
        <v>5.3999999999999999E-2</v>
      </c>
      <c r="K31" s="43">
        <v>7.6999999999999999E-2</v>
      </c>
      <c r="L31" s="43">
        <v>0.1</v>
      </c>
      <c r="M31" s="43">
        <v>0.121</v>
      </c>
      <c r="N31" s="43">
        <v>0.14099999999999999</v>
      </c>
      <c r="O31" s="43">
        <f t="shared" si="0"/>
        <v>0.15849999999999997</v>
      </c>
      <c r="P31" s="43">
        <v>0.17599999999999999</v>
      </c>
      <c r="Q31" s="43">
        <f t="shared" si="1"/>
        <v>0.19</v>
      </c>
      <c r="R31" s="57">
        <v>0.20399999999999999</v>
      </c>
      <c r="T31" s="128"/>
      <c r="U31" s="128"/>
    </row>
    <row r="32" spans="1:21">
      <c r="A32" s="228"/>
      <c r="B32" s="222"/>
      <c r="C32" s="7" t="s">
        <v>79</v>
      </c>
      <c r="D32" s="7" t="s">
        <v>135</v>
      </c>
      <c r="E32" s="7" t="s">
        <v>80</v>
      </c>
      <c r="F32" s="8" t="s">
        <v>5</v>
      </c>
      <c r="G32" s="8" t="s">
        <v>5</v>
      </c>
      <c r="H32" s="9" t="s">
        <v>5</v>
      </c>
      <c r="I32" s="42">
        <v>100</v>
      </c>
      <c r="J32" s="43">
        <v>5.3999999999999999E-2</v>
      </c>
      <c r="K32" s="43">
        <v>7.6999999999999999E-2</v>
      </c>
      <c r="L32" s="43">
        <v>0.1</v>
      </c>
      <c r="M32" s="43">
        <v>0.121</v>
      </c>
      <c r="N32" s="43">
        <v>0.14099999999999999</v>
      </c>
      <c r="O32" s="43">
        <f t="shared" si="0"/>
        <v>0.15849999999999997</v>
      </c>
      <c r="P32" s="43">
        <v>0.17599999999999999</v>
      </c>
      <c r="Q32" s="43">
        <f t="shared" si="1"/>
        <v>0.19</v>
      </c>
      <c r="R32" s="57">
        <v>0.20399999999999999</v>
      </c>
      <c r="T32" s="128"/>
      <c r="U32" s="128"/>
    </row>
    <row r="33" spans="1:21" ht="15.75" thickBot="1">
      <c r="A33" s="229"/>
      <c r="B33" s="231"/>
      <c r="C33" s="12" t="s">
        <v>81</v>
      </c>
      <c r="D33" s="12" t="s">
        <v>136</v>
      </c>
      <c r="E33" s="12" t="s">
        <v>7</v>
      </c>
      <c r="F33" s="17" t="s">
        <v>5</v>
      </c>
      <c r="G33" s="17" t="s">
        <v>5</v>
      </c>
      <c r="H33" s="13" t="s">
        <v>5</v>
      </c>
      <c r="I33" s="44">
        <v>160</v>
      </c>
      <c r="J33" s="45">
        <v>3.4000000000000002E-2</v>
      </c>
      <c r="K33" s="45">
        <v>4.8000000000000001E-2</v>
      </c>
      <c r="L33" s="45">
        <v>6.2E-2</v>
      </c>
      <c r="M33" s="45">
        <v>7.4999999999999997E-2</v>
      </c>
      <c r="N33" s="45">
        <v>8.7999999999999995E-2</v>
      </c>
      <c r="O33" s="45">
        <f t="shared" si="0"/>
        <v>9.9000000000000005E-2</v>
      </c>
      <c r="P33" s="45">
        <v>0.11</v>
      </c>
      <c r="Q33" s="45">
        <f t="shared" si="1"/>
        <v>0.11849999999999999</v>
      </c>
      <c r="R33" s="58">
        <v>0.127</v>
      </c>
      <c r="T33" s="128"/>
      <c r="U33" s="128"/>
    </row>
  </sheetData>
  <mergeCells count="29">
    <mergeCell ref="F4:H4"/>
    <mergeCell ref="F5:H5"/>
    <mergeCell ref="A19:A22"/>
    <mergeCell ref="A23:A26"/>
    <mergeCell ref="A27:A33"/>
    <mergeCell ref="B10:B11"/>
    <mergeCell ref="B12:B13"/>
    <mergeCell ref="B14:B15"/>
    <mergeCell ref="B19:B20"/>
    <mergeCell ref="B24:B26"/>
    <mergeCell ref="B27:B30"/>
    <mergeCell ref="B31:B33"/>
    <mergeCell ref="A10:A18"/>
    <mergeCell ref="E1:E3"/>
    <mergeCell ref="F1:H3"/>
    <mergeCell ref="V10:V11"/>
    <mergeCell ref="A7:C9"/>
    <mergeCell ref="A1:D6"/>
    <mergeCell ref="I1:R6"/>
    <mergeCell ref="E7:E8"/>
    <mergeCell ref="F6:H6"/>
    <mergeCell ref="F7:H7"/>
    <mergeCell ref="J7:R7"/>
    <mergeCell ref="J8:R8"/>
    <mergeCell ref="D7:D9"/>
    <mergeCell ref="F8:F9"/>
    <mergeCell ref="G8:G9"/>
    <mergeCell ref="H8:H9"/>
    <mergeCell ref="I7:I9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29:U54"/>
  <sheetViews>
    <sheetView zoomScaleNormal="100" workbookViewId="0">
      <selection activeCell="W20" sqref="W20"/>
    </sheetView>
  </sheetViews>
  <sheetFormatPr defaultRowHeight="15"/>
  <sheetData>
    <row r="29" spans="12:16">
      <c r="L29" s="249" t="s">
        <v>90</v>
      </c>
      <c r="M29" s="250"/>
      <c r="N29" s="250"/>
      <c r="O29" s="250"/>
      <c r="P29" s="250"/>
    </row>
    <row r="30" spans="12:16">
      <c r="L30" s="250"/>
      <c r="M30" s="250"/>
      <c r="N30" s="250"/>
      <c r="O30" s="250"/>
      <c r="P30" s="250"/>
    </row>
    <row r="31" spans="12:16">
      <c r="L31" s="250"/>
      <c r="M31" s="250"/>
      <c r="N31" s="250"/>
      <c r="O31" s="250"/>
      <c r="P31" s="250"/>
    </row>
    <row r="34" spans="7:21">
      <c r="G34" s="248" t="s">
        <v>88</v>
      </c>
      <c r="H34" s="248"/>
      <c r="I34" s="248"/>
      <c r="J34" s="248"/>
      <c r="K34" s="248"/>
      <c r="L34" s="248"/>
      <c r="P34" s="248" t="s">
        <v>89</v>
      </c>
      <c r="Q34" s="248"/>
      <c r="R34" s="248"/>
      <c r="S34" s="248"/>
      <c r="T34" s="248"/>
      <c r="U34" s="248"/>
    </row>
    <row r="35" spans="7:21">
      <c r="G35" s="248"/>
      <c r="H35" s="248"/>
      <c r="I35" s="248"/>
      <c r="J35" s="248"/>
      <c r="K35" s="248"/>
      <c r="L35" s="248"/>
      <c r="P35" s="248"/>
      <c r="Q35" s="248"/>
      <c r="R35" s="248"/>
      <c r="S35" s="248"/>
      <c r="T35" s="248"/>
      <c r="U35" s="248"/>
    </row>
    <row r="36" spans="7:21">
      <c r="G36" s="248"/>
      <c r="H36" s="248"/>
      <c r="I36" s="248"/>
      <c r="J36" s="248"/>
      <c r="K36" s="248"/>
      <c r="L36" s="248"/>
      <c r="P36" s="248"/>
      <c r="Q36" s="248"/>
      <c r="R36" s="248"/>
      <c r="S36" s="248"/>
      <c r="T36" s="248"/>
      <c r="U36" s="248"/>
    </row>
    <row r="37" spans="7:21">
      <c r="G37" s="248"/>
      <c r="H37" s="248"/>
      <c r="I37" s="248"/>
      <c r="J37" s="248"/>
      <c r="K37" s="248"/>
      <c r="L37" s="248"/>
      <c r="P37" s="248"/>
      <c r="Q37" s="248"/>
      <c r="R37" s="248"/>
      <c r="S37" s="248"/>
      <c r="T37" s="248"/>
      <c r="U37" s="248"/>
    </row>
    <row r="38" spans="7:21">
      <c r="G38" s="188"/>
      <c r="H38" s="188"/>
      <c r="I38" s="188"/>
      <c r="J38" s="188"/>
      <c r="K38" s="188"/>
      <c r="L38" s="188"/>
      <c r="P38" s="188"/>
      <c r="Q38" s="188"/>
      <c r="R38" s="188"/>
      <c r="S38" s="188"/>
      <c r="T38" s="188"/>
      <c r="U38" s="188"/>
    </row>
    <row r="39" spans="7:21">
      <c r="G39" s="188"/>
      <c r="H39" s="188"/>
      <c r="I39" s="188"/>
      <c r="J39" s="188"/>
      <c r="K39" s="188"/>
      <c r="L39" s="188"/>
      <c r="P39" s="188"/>
      <c r="Q39" s="188"/>
      <c r="R39" s="188"/>
      <c r="S39" s="188"/>
      <c r="T39" s="188"/>
      <c r="U39" s="188"/>
    </row>
    <row r="40" spans="7:21">
      <c r="G40" s="188"/>
      <c r="H40" s="188"/>
      <c r="I40" s="188"/>
      <c r="J40" s="188"/>
      <c r="K40" s="188"/>
      <c r="L40" s="188"/>
      <c r="P40" s="188"/>
      <c r="Q40" s="188"/>
      <c r="R40" s="188"/>
      <c r="S40" s="188"/>
      <c r="T40" s="188"/>
      <c r="U40" s="188"/>
    </row>
    <row r="41" spans="7:21">
      <c r="G41" s="188"/>
      <c r="H41" s="188"/>
      <c r="I41" s="188"/>
      <c r="J41" s="188"/>
      <c r="K41" s="188"/>
      <c r="L41" s="188"/>
      <c r="P41" s="188"/>
      <c r="Q41" s="188"/>
      <c r="R41" s="188"/>
      <c r="S41" s="188"/>
      <c r="T41" s="188"/>
      <c r="U41" s="188"/>
    </row>
    <row r="42" spans="7:21">
      <c r="G42" s="188"/>
      <c r="H42" s="188"/>
      <c r="I42" s="188"/>
      <c r="J42" s="188"/>
      <c r="K42" s="188"/>
      <c r="L42" s="188"/>
      <c r="P42" s="188"/>
      <c r="Q42" s="188"/>
      <c r="R42" s="188"/>
      <c r="S42" s="188"/>
      <c r="T42" s="188"/>
      <c r="U42" s="188"/>
    </row>
    <row r="43" spans="7:21">
      <c r="G43" s="188"/>
      <c r="H43" s="188"/>
      <c r="I43" s="188"/>
      <c r="J43" s="188"/>
      <c r="K43" s="188"/>
      <c r="L43" s="188"/>
      <c r="P43" s="188"/>
      <c r="Q43" s="188"/>
      <c r="R43" s="188"/>
      <c r="S43" s="188"/>
      <c r="T43" s="188"/>
      <c r="U43" s="188"/>
    </row>
    <row r="44" spans="7:21">
      <c r="G44" s="188"/>
      <c r="H44" s="188"/>
      <c r="I44" s="188"/>
      <c r="J44" s="188"/>
      <c r="K44" s="188"/>
      <c r="L44" s="188"/>
      <c r="P44" s="188"/>
      <c r="Q44" s="188"/>
      <c r="R44" s="188"/>
      <c r="S44" s="188"/>
      <c r="T44" s="188"/>
      <c r="U44" s="188"/>
    </row>
    <row r="45" spans="7:21" ht="15" customHeight="1">
      <c r="G45" s="246" t="s">
        <v>137</v>
      </c>
      <c r="H45" s="246"/>
      <c r="I45" s="246"/>
      <c r="J45" s="246"/>
      <c r="K45" s="246"/>
      <c r="L45" s="246"/>
      <c r="P45" s="246" t="s">
        <v>138</v>
      </c>
      <c r="Q45" s="246"/>
      <c r="R45" s="246"/>
      <c r="S45" s="246"/>
      <c r="T45" s="246"/>
      <c r="U45" s="246"/>
    </row>
    <row r="46" spans="7:21" ht="15" customHeight="1">
      <c r="G46" s="246"/>
      <c r="H46" s="246"/>
      <c r="I46" s="246"/>
      <c r="J46" s="246"/>
      <c r="K46" s="246"/>
      <c r="L46" s="246"/>
      <c r="P46" s="246"/>
      <c r="Q46" s="246"/>
      <c r="R46" s="246"/>
      <c r="S46" s="246"/>
      <c r="T46" s="246"/>
      <c r="U46" s="246"/>
    </row>
    <row r="47" spans="7:21" ht="15" customHeight="1">
      <c r="G47" s="246"/>
      <c r="H47" s="246"/>
      <c r="I47" s="246"/>
      <c r="J47" s="246"/>
      <c r="K47" s="246"/>
      <c r="L47" s="246"/>
      <c r="P47" s="246"/>
      <c r="Q47" s="246"/>
      <c r="R47" s="246"/>
      <c r="S47" s="246"/>
      <c r="T47" s="246"/>
      <c r="U47" s="246"/>
    </row>
    <row r="48" spans="7:21" ht="15" customHeight="1">
      <c r="G48" s="246"/>
      <c r="H48" s="246"/>
      <c r="I48" s="246"/>
      <c r="J48" s="246"/>
      <c r="K48" s="246"/>
      <c r="L48" s="246"/>
      <c r="P48" s="246"/>
      <c r="Q48" s="246"/>
      <c r="R48" s="246"/>
      <c r="S48" s="246"/>
      <c r="T48" s="246"/>
      <c r="U48" s="246"/>
    </row>
    <row r="49" spans="7:21" ht="15" customHeight="1">
      <c r="G49" s="246"/>
      <c r="H49" s="246"/>
      <c r="I49" s="246"/>
      <c r="J49" s="246"/>
      <c r="K49" s="246"/>
      <c r="L49" s="246"/>
      <c r="P49" s="246"/>
      <c r="Q49" s="246"/>
      <c r="R49" s="246"/>
      <c r="S49" s="246"/>
      <c r="T49" s="246"/>
      <c r="U49" s="246"/>
    </row>
    <row r="50" spans="7:21" ht="15" customHeight="1">
      <c r="G50" s="246"/>
      <c r="H50" s="246"/>
      <c r="I50" s="246"/>
      <c r="J50" s="246"/>
      <c r="K50" s="246"/>
      <c r="L50" s="246"/>
      <c r="P50" s="246"/>
      <c r="Q50" s="246"/>
      <c r="R50" s="246"/>
      <c r="S50" s="246"/>
      <c r="T50" s="246"/>
      <c r="U50" s="246"/>
    </row>
    <row r="51" spans="7:21" ht="15" customHeight="1">
      <c r="G51" s="246" t="s">
        <v>93</v>
      </c>
      <c r="H51" s="246"/>
      <c r="I51" s="246"/>
      <c r="J51" s="246"/>
      <c r="K51" s="246"/>
      <c r="L51" s="246"/>
      <c r="P51" s="251" t="s">
        <v>94</v>
      </c>
      <c r="Q51" s="245"/>
      <c r="R51" s="245"/>
      <c r="S51" s="245"/>
      <c r="T51" s="245"/>
      <c r="U51" s="245"/>
    </row>
    <row r="52" spans="7:21" ht="15" customHeight="1">
      <c r="G52" s="246"/>
      <c r="H52" s="246"/>
      <c r="I52" s="246"/>
      <c r="J52" s="246"/>
      <c r="K52" s="246"/>
      <c r="L52" s="246"/>
      <c r="P52" s="245"/>
      <c r="Q52" s="245"/>
      <c r="R52" s="245"/>
      <c r="S52" s="245"/>
      <c r="T52" s="245"/>
      <c r="U52" s="245"/>
    </row>
    <row r="53" spans="7:21" ht="15" customHeight="1">
      <c r="G53" s="247" t="s">
        <v>91</v>
      </c>
      <c r="H53" s="247"/>
      <c r="I53" s="247"/>
      <c r="J53" s="247"/>
      <c r="K53" s="247"/>
      <c r="L53" s="247"/>
      <c r="P53" s="234" t="s">
        <v>92</v>
      </c>
      <c r="Q53" s="234"/>
      <c r="R53" s="234"/>
      <c r="S53" s="234"/>
      <c r="T53" s="234"/>
      <c r="U53" s="234"/>
    </row>
    <row r="54" spans="7:21" ht="15" customHeight="1">
      <c r="G54" s="247"/>
      <c r="H54" s="247"/>
      <c r="I54" s="247"/>
      <c r="J54" s="247"/>
      <c r="K54" s="247"/>
      <c r="L54" s="247"/>
      <c r="P54" s="234"/>
      <c r="Q54" s="234"/>
      <c r="R54" s="234"/>
      <c r="S54" s="234"/>
      <c r="T54" s="234"/>
      <c r="U54" s="234"/>
    </row>
  </sheetData>
  <mergeCells count="11">
    <mergeCell ref="G34:L37"/>
    <mergeCell ref="P34:U37"/>
    <mergeCell ref="L29:P31"/>
    <mergeCell ref="G38:L44"/>
    <mergeCell ref="P38:U44"/>
    <mergeCell ref="G53:L54"/>
    <mergeCell ref="G51:L52"/>
    <mergeCell ref="G45:L50"/>
    <mergeCell ref="P53:U54"/>
    <mergeCell ref="P51:U52"/>
    <mergeCell ref="P45:U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FREZY STANDARDOWE HRC55</vt:lpstr>
      <vt:lpstr>FREZY STANDARDOWE HRC65</vt:lpstr>
      <vt:lpstr>FREZY STANDARDOWE HRC55 DO ALU.</vt:lpstr>
      <vt:lpstr>FREZY Z PROMIENIEM HRC55</vt:lpstr>
      <vt:lpstr>FREZY KULISTE HRC55</vt:lpstr>
      <vt:lpstr>FAZOWNIKI HRC55</vt:lpstr>
      <vt:lpstr>INFORMACJE | KONTAKT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APS</cp:lastModifiedBy>
  <cp:lastPrinted>2024-12-11T19:53:36Z</cp:lastPrinted>
  <dcterms:created xsi:type="dcterms:W3CDTF">2021-03-02T03:29:00Z</dcterms:created>
  <dcterms:modified xsi:type="dcterms:W3CDTF">2024-12-12T18:05:52Z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true</vt:bool>
  </property>
  <property fmtid="{D5CDD505-2E9C-101B-9397-08002B2CF9AE}" pid="4" name="ICV">
    <vt:lpwstr>62936100A1A747D3A5045CB56A0062A4</vt:lpwstr>
  </property>
</Properties>
</file>